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6.xml" ContentType="application/vnd.openxmlformats-officedocument.drawingml.chartshapes+xml"/>
  <Override PartName="/xl/charts/chart18.xml" ContentType="application/vnd.openxmlformats-officedocument.drawingml.chart+xml"/>
  <Override PartName="/xl/drawings/drawing7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ml.chartshapes+xml"/>
  <Override PartName="/xl/charts/chart28.xml" ContentType="application/vnd.openxmlformats-officedocument.drawingml.chart+xml"/>
  <Override PartName="/xl/drawings/drawing11.xml" ContentType="application/vnd.openxmlformats-officedocument.drawingml.chartshapes+xml"/>
  <Override PartName="/xl/charts/chart29.xml" ContentType="application/vnd.openxmlformats-officedocument.drawingml.chart+xml"/>
  <Override PartName="/xl/drawings/drawing12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3.xml" ContentType="application/vnd.openxmlformats-officedocument.drawingml.chartshapes+xml"/>
  <Override PartName="/xl/charts/chart32.xml" ContentType="application/vnd.openxmlformats-officedocument.drawingml.chart+xml"/>
  <Override PartName="/xl/drawings/drawing14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7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8.xml" ContentType="application/vnd.openxmlformats-officedocument.drawingml.chartshapes+xml"/>
  <Override PartName="/xl/charts/chart43.xml" ContentType="application/vnd.openxmlformats-officedocument.drawingml.chart+xml"/>
  <Override PartName="/xl/drawings/drawing19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0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1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2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<sst xmlns="http://schemas.openxmlformats.org/spreadsheetml/2006/main" count="6316" uniqueCount="2914">
  <si>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</si>
  <si>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</si>
  <si>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</si>
  <si>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</si>
  <si>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</si>
  <si>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</si>
  <si>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</si>
  <si>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</si>
  <si>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</si>
  <si>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</si>
  <si>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</si>
  <si>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</si>
  <si>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</si>
  <si>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</si>
  <si>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</si>
  <si>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</si>
  <si>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</si>
  <si>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</si>
  <si>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</si>
  <si>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</si>
  <si>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</si>
  <si>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</si>
  <si>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</si>
  <si>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</si>
  <si>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</si>
  <si>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</si>
  <si>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</si>
  <si>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</si>
  <si>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</si>
  <si>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</si>
  <si>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</si>
  <si>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</si>
  <si>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</si>
  <si>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</si>
  <si>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</si>
  <si>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</si>
  <si>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</si>
  <si>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</si>
  <si>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</si>
  <si>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</si>
  <si>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</si>
  <si>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</si>
  <si>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</si>
  <si>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</si>
  <si>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</si>
  <si>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</si>
  <si>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</si>
  <si>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</si>
  <si>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</si>
  <si>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</si>
  <si>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</si>
  <si>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</si>
  <si>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</si>
  <si>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</si>
  <si>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</si>
  <si>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</si>
  <si>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</si>
  <si>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</si>
  <si>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</si>
  <si>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</si>
  <si>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</si>
  <si>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</si>
  <si>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</si>
  <si>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</si>
  <si>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</si>
  <si>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</si>
  <si>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</si>
  <si>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</si>
  <si>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</si>
  <si>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</si>
  <si>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</si>
  <si>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</si>
  <si>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</si>
  <si>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</si>
  <si>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</si>
  <si>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</si>
  <si>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</si>
  <si>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</si>
  <si>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</si>
  <si>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</si>
  <si>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</si>
  <si>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</si>
  <si>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</si>
  <si>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</si>
  <si>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</si>
  <si>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</si>
  <si>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</si>
  <si>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</si>
  <si>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</si>
  <si>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</si>
  <si>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</si>
  <si>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</si>
  <si>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</si>
  <si>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</si>
  <si>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</si>
  <si>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</si>
  <si>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</si>
  <si>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</si>
  <si>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</si>
  <si>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</si>
  <si>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</si>
  <si>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</si>
  <si>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</si>
  <si>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</si>
  <si>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</si>
  <si>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</si>
  <si>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</si>
  <si>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</si>
  <si>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</si>
  <si>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</si>
  <si>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</si>
  <si>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</si>
  <si>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</si>
  <si>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</si>
  <si>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</si>
  <si>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</si>
  <si>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</si>
  <si>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</si>
  <si>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</si>
  <si>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</si>
  <si>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</si>
  <si>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</si>
  <si>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</si>
  <si>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</si>
  <si>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</si>
  <si>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</si>
  <si>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</si>
  <si>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</si>
  <si>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</si>
  <si>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</si>
  <si>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</si>
  <si>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</si>
  <si>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</si>
  <si>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</si>
  <si>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</si>
  <si>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</si>
  <si>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</si>
  <si>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</si>
  <si>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</si>
  <si>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</si>
  <si>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</si>
  <si>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</si>
  <si>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</si>
  <si>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</si>
  <si>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</si>
  <si>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</si>
  <si>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</si>
  <si>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</si>
  <si>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</si>
  <si>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</si>
  <si>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</si>
  <si>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</si>
  <si>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</si>
  <si>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</si>
  <si>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</si>
  <si>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</si>
  <si>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</si>
  <si>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</si>
  <si>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</si>
  <si>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</si>
  <si>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</si>
  <si>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</si>
  <si>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</si>
  <si>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</si>
  <si>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</si>
  <si>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</si>
  <si>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</si>
  <si>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</si>
  <si>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</si>
  <si>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</si>
  <si>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</si>
  <si>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</si>
  <si>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</si>
  <si>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</si>
  <si>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</si>
  <si>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</si>
  <si>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</si>
  <si>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</si>
  <si>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</si>
  <si>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</si>
  <si>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</si>
  <si>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</si>
  <si>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</si>
  <si>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</si>
  <si>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</si>
  <si>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</si>
  <si>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</si>
  <si>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</si>
  <si>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</si>
  <si>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</si>
  <si>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</si>
  <si>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</si>
  <si>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</si>
  <si>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</si>
  <si>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</si>
  <si>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</si>
  <si>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</si>
  <si>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</si>
  <si>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</si>
  <si>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</si>
  <si>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</si>
  <si>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</si>
  <si>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</si>
  <si>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</si>
  <si>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</si>
  <si>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</si>
  <si>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</si>
  <si>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</si>
  <si>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</si>
  <si>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</si>
  <si>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</si>
  <si>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</si>
  <si>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</si>
  <si>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</si>
  <si>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</si>
  <si>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</si>
  <si>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</si>
  <si>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</si>
  <si>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</si>
  <si>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</si>
  <si>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</si>
  <si>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</si>
  <si>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</si>
  <si>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</si>
  <si>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</si>
  <si>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</si>
  <si>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</si>
  <si>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</si>
  <si>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</si>
  <si>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</si>
  <si>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</si>
  <si>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</si>
  <si>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</si>
  <si>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</si>
  <si>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</si>
  <si>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</si>
  <si>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</si>
  <si>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</si>
  <si>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</si>
  <si>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</si>
  <si>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</si>
  <si>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</si>
  <si>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</si>
  <si>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</si>
  <si>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</si>
  <si>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</si>
  <si>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</si>
  <si>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</si>
  <si>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</si>
  <si>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</si>
  <si>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</si>
  <si>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</si>
  <si>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</si>
  <si>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</si>
  <si>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</si>
  <si>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</si>
  <si>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</si>
  <si>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</si>
  <si>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</si>
  <si>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</si>
  <si>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</si>
  <si>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</si>
  <si>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</si>
  <si>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</si>
  <si>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</si>
  <si>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</si>
  <si>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</si>
  <si>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</si>
  <si>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</si>
  <si>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</si>
  <si>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</si>
  <si>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</si>
  <si>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</si>
  <si>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</si>
  <si>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</si>
  <si>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</si>
  <si>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</si>
  <si>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</si>
  <si>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</si>
  <si>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</si>
  <si>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</si>
  <si>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</si>
  <si>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</si>
  <si>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</si>
  <si>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</si>
  <si>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</si>
  <si>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</si>
  <si>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</si>
  <si>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</si>
  <si>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</si>
  <si>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</si>
  <si>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</si>
  <si>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</si>
  <si>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</si>
  <si>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</si>
  <si>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</si>
  <si>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</si>
  <si>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</si>
  <si>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</si>
  <si>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</si>
  <si>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</si>
  <si>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</si>
  <si>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</si>
  <si>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</si>
  <si>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</si>
  <si>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</si>
  <si>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</si>
  <si>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</si>
  <si>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</si>
  <si>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</si>
  <si>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</si>
  <si>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</si>
  <si>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</si>
  <si>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</si>
  <si>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</si>
  <si>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</si>
  <si>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</si>
  <si>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</si>
  <si>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</si>
  <si>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</si>
  <si>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</si>
  <si>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</si>
  <si>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</si>
  <si>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</si>
  <si>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</si>
  <si>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</si>
  <si>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</si>
  <si>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</si>
  <si>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</si>
  <si>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</si>
  <si>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</si>
  <si>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</si>
  <si>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</si>
  <si>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</si>
  <si>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</si>
  <si>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</si>
  <si>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</si>
  <si>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</si>
  <si>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</si>
  <si>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</si>
  <si>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</si>
  <si>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</si>
  <si>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</si>
  <si>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</si>
  <si>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</si>
  <si>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</si>
  <si>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</si>
  <si>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</si>
  <si>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</si>
  <si>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</si>
  <si>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</si>
  <si>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</si>
  <si>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</si>
  <si>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</si>
  <si>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</si>
  <si>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</si>
  <si>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</si>
  <si>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</si>
  <si>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</si>
  <si>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</si>
  <si>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</si>
  <si>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</si>
  <si>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</si>
  <si>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</si>
  <si>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</si>
  <si>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</si>
  <si>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</si>
  <si>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</si>
  <si>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</si>
  <si>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</si>
  <si>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</si>
  <si>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</si>
  <si>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</si>
  <si>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</si>
  <si>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</si>
  <si>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</si>
  <si>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</si>
  <si>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</si>
  <si>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</si>
  <si>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</si>
  <si>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</si>
  <si>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</si>
  <si>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</si>
  <si>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</si>
  <si>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</si>
  <si>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</si>
  <si>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</si>
  <si>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</si>
  <si>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</si>
  <si>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</si>
  <si>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</si>
  <si>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</si>
  <si>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</si>
  <si>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</si>
  <si>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</si>
  <si>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</si>
  <si>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</si>
  <si>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</si>
  <si>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</si>
  <si>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</si>
  <si>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</si>
  <si>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</si>
  <si>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</si>
  <si>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</si>
  <si>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</si>
  <si>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</si>
  <si>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</si>
  <si>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</si>
  <si>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</si>
  <si>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</si>
  <si>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</si>
  <si>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</si>
  <si>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</si>
  <si>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</si>
  <si>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</si>
  <si>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</si>
  <si>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</si>
  <si>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</si>
  <si>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</si>
  <si>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</si>
  <si>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</si>
  <si>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</si>
  <si>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</si>
  <si>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</si>
  <si>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</si>
  <si>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</si>
  <si>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</si>
  <si>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</si>
  <si>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</si>
  <si>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</si>
  <si>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</si>
  <si>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</si>
  <si>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</si>
  <si>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</si>
  <si>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</si>
  <si>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</si>
  <si>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</si>
  <si>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</si>
  <si>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</si>
  <si>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</si>
  <si>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</si>
  <si>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</si>
  <si>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</si>
  <si>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</si>
  <si>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</si>
  <si>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</si>
  <si>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</si>
  <si>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</si>
  <si>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</si>
  <si>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</si>
  <si>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</si>
  <si>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</si>
  <si>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</si>
  <si>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</si>
  <si>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</si>
  <si>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</si>
  <si>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</si>
  <si>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</si>
  <si>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</si>
  <si>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</si>
  <si>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</si>
  <si>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</si>
  <si>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</si>
  <si>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</si>
  <si>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</si>
  <si>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</si>
  <si>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</si>
  <si>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</si>
  <si>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</si>
  <si>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</si>
  <si>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</si>
  <si>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</si>
  <si>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</si>
  <si>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</si>
  <si>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</si>
  <si>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</si>
  <si>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</si>
  <si>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</si>
  <si>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</si>
  <si>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</si>
  <si>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</si>
  <si>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</si>
  <si>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</si>
  <si>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</si>
  <si>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</si>
  <si>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</si>
  <si>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</si>
  <si>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</si>
  <si>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</si>
  <si>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</si>
  <si>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</si>
  <si>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</si>
  <si>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</si>
  <si>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</si>
  <si>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</si>
  <si>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</si>
  <si>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</si>
  <si>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</si>
  <si>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</si>
  <si>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</si>
  <si>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</si>
  <si>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</si>
  <si>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</si>
  <si>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</si>
  <si>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</si>
  <si>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</si>
  <si>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</si>
  <si>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</si>
  <si>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</si>
  <si>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</si>
  <si>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</si>
  <si>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</si>
  <si>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</si>
  <si>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</si>
  <si>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</si>
  <si>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</si>
  <si>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</si>
  <si>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</si>
  <si>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</si>
  <si>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</si>
  <si>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</si>
  <si>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</si>
  <si>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</si>
  <si>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</si>
  <si>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</si>
  <si>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</si>
  <si>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</si>
  <si>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</si>
  <si>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</si>
  <si>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</si>
  <si>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</si>
  <si>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</si>
  <si>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</si>
  <si>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</si>
  <si>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</si>
  <si>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</si>
  <si>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</si>
  <si>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</si>
  <si>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</si>
  <si>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</si>
  <si>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</si>
  <si>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</si>
  <si>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</si>
  <si>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</si>
  <si>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</si>
  <si>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</si>
  <si>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</si>
  <si>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</si>
  <si>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</si>
  <si>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</si>
  <si>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</si>
  <si>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</si>
  <si>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</si>
  <si>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</si>
  <si>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</si>
  <si>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</si>
  <si>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</si>
  <si>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</si>
  <si>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</si>
  <si>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</si>
  <si>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</si>
  <si>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</si>
  <si>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</si>
  <si>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</si>
  <si>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</si>
  <si>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</si>
  <si>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</si>
  <si>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</si>
  <si>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</si>
  <si>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</si>
  <si>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</si>
  <si>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</si>
  <si>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</si>
  <si>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</si>
  <si>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</si>
  <si>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</si>
  <si>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</si>
  <si>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</si>
  <si>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</si>
  <si>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</si>
  <si>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</si>
  <si>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</si>
  <si>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</si>
  <si>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</si>
  <si>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</si>
  <si>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</si>
  <si>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</si>
  <si>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</si>
  <si>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</si>
  <si>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</si>
  <si>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</si>
  <si>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</si>
  <si>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</si>
  <si>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</si>
  <si>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</si>
  <si>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</si>
  <si>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</si>
  <si>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</si>
  <si>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</si>
  <si>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</si>
  <si>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</si>
  <si>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</si>
  <si>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</si>
  <si>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</si>
  <si>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</si>
  <si>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</si>
  <si>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</si>
  <si>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</si>
  <si>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</si>
  <si>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</si>
  <si>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</si>
  <si>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</si>
  <si>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</si>
  <si>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</si>
  <si>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</si>
  <si>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</si>
  <si>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</si>
  <si>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</si>
  <si>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</si>
  <si>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</si>
  <si>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</si>
  <si>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</si>
  <si>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</si>
  <si>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</si>
  <si>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</si>
  <si>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</si>
  <si>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</si>
  <si>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</si>
  <si>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</si>
  <si>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</si>
  <si>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</si>
  <si>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</si>
  <si>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</si>
  <si>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</si>
  <si>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</si>
  <si>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</si>
  <si>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</si>
  <si>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</si>
  <si>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</si>
  <si>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</si>
  <si>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</si>
  <si>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</si>
  <si>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</si>
  <si>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</si>
  <si>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</si>
  <si>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</si>
  <si>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</si>
  <si>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</si>
  <si>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</si>
  <si>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</si>
  <si>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</si>
  <si>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</si>
  <si>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</si>
  <si>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</si>
  <si>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</si>
  <si>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</si>
  <si>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</si>
  <si>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</si>
  <si>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</si>
  <si>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</si>
  <si>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</si>
  <si>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</si>
  <si>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</si>
  <si>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</si>
  <si>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</si>
  <si>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</si>
  <si>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</si>
  <si>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</si>
  <si>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</si>
  <si>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</si>
  <si>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</si>
  <si>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</si>
  <si>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</si>
  <si>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</si>
  <si>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</si>
  <si>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</si>
  <si>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</si>
  <si>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</si>
  <si>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</si>
  <si>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</si>
  <si>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</si>
  <si>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</si>
  <si>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</si>
  <si>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</si>
  <si>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</si>
  <si>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</si>
  <si>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</si>
  <si>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</si>
  <si>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</si>
  <si>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</si>
  <si>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</si>
  <si>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</si>
  <si>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</si>
  <si>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</si>
  <si>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</si>
  <si>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</si>
  <si>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</si>
  <si>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</si>
  <si>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</si>
  <si>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</si>
  <si>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</si>
  <si>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</si>
  <si>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</si>
  <si>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</si>
  <si>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</si>
  <si>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</si>
  <si>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</si>
  <si>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</si>
  <si>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</si>
  <si>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</si>
  <si>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</si>
  <si>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</si>
  <si>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</si>
  <si>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</si>
  <si>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</si>
  <si>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</si>
  <si>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</si>
  <si>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</si>
  <si>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</si>
  <si>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</si>
  <si>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</si>
  <si>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</si>
  <si>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</si>
  <si>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</si>
  <si>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</si>
  <si>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</si>
  <si>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</si>
  <si>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</si>
  <si>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</si>
  <si>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</si>
  <si>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</si>
  <si>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</si>
  <si>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</si>
  <si>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</si>
  <si>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</si>
  <si>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</si>
  <si>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</si>
  <si>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</si>
  <si>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</si>
  <si>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</si>
  <si>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</si>
  <si>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</si>
  <si>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</si>
  <si>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</si>
  <si>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</si>
  <si>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</si>
  <si>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</si>
  <si>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</si>
  <si>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</si>
  <si>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</si>
  <si>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</si>
  <si>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</si>
  <si>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</si>
  <si>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</si>
  <si>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</si>
  <si>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</si>
  <si>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</si>
  <si>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</si>
  <si>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</si>
  <si>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</si>
  <si>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</si>
  <si>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</si>
  <si>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</si>
  <si>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</si>
  <si>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</si>
  <si>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</si>
  <si>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</si>
  <si>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</si>
  <si>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</si>
  <si>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</si>
  <si>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</si>
  <si>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</si>
  <si>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</si>
  <si>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</si>
  <si>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</si>
  <si>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</si>
  <si>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</si>
  <si>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</si>
  <si>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</si>
  <si>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</si>
  <si>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</si>
  <si>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</si>
  <si>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</si>
  <si>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</si>
  <si>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</si>
  <si>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</si>
  <si>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</si>
  <si>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</si>
  <si>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</si>
  <si>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</si>
  <si>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</si>
  <si>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</si>
  <si>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</si>
  <si>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</si>
  <si>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</si>
  <si>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</si>
  <si>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</si>
  <si>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</si>
  <si>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</si>
  <si>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</si>
  <si>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</si>
  <si>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</si>
  <si>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</si>
  <si>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</si>
  <si>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</si>
  <si>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</si>
  <si>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</si>
  <si>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</si>
  <si>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</si>
  <si>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</si>
  <si>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</si>
  <si>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</si>
  <si>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</si>
  <si>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</si>
  <si>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</si>
  <si>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</si>
  <si>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</si>
  <si>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</si>
  <si>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</si>
  <si>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</si>
  <si>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</si>
  <si>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</si>
  <si>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</si>
  <si>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</si>
  <si>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</si>
  <si>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</si>
  <si>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</si>
  <si>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</si>
  <si>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</si>
  <si>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</si>
  <si>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</si>
  <si>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</si>
  <si>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</si>
  <si>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</si>
  <si>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</si>
  <si>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</si>
  <si>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</si>
  <si>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</si>
  <si>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</si>
  <si>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</si>
  <si>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</si>
  <si>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</si>
  <si>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</si>
  <si>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</si>
  <si>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</si>
  <si>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</si>
  <si>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</si>
  <si>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</si>
  <si>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</si>
  <si>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</si>
  <si>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</si>
  <si>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</si>
  <si>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</si>
  <si>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</si>
  <si>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</si>
  <si>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</si>
  <si>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</si>
  <si>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</si>
  <si>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</si>
  <si>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</si>
  <si>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</si>
  <si>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</si>
  <si>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</si>
  <si>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</si>
  <si>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</si>
  <si>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</si>
  <si>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</si>
  <si>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</si>
  <si>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</si>
  <si>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</si>
  <si>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</si>
  <si>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</si>
  <si>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</si>
  <si>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</si>
  <si>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</si>
  <si>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</si>
  <si>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</si>
  <si>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</si>
  <si>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</si>
  <si>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</si>
  <si>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</si>
  <si>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</si>
  <si>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</si>
  <si>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</si>
  <si>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</si>
  <si>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</si>
  <si>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</si>
  <si>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</si>
  <si>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</si>
  <si>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</si>
  <si>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</si>
  <si>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</si>
  <si>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</si>
  <si>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</si>
  <si>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</si>
  <si>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</si>
  <si>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</si>
  <si>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</si>
  <si>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</si>
  <si>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</si>
  <si>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</si>
  <si>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</si>
  <si>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</si>
  <si>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</si>
  <si>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</si>
  <si>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</si>
  <si>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</si>
  <si>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</si>
  <si>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</si>
  <si>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</si>
  <si>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</si>
  <si>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</si>
  <si>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</si>
  <si>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</si>
  <si>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</si>
  <si>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</si>
  <si>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</si>
  <si>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</si>
  <si>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</si>
  <si>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</si>
  <si>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</si>
  <si>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</si>
  <si>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</si>
  <si>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</si>
  <si>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</si>
  <si>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</si>
  <si>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</si>
  <si>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</si>
  <si>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</si>
  <si>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</si>
  <si>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</si>
  <si>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</si>
  <si>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</si>
  <si>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</si>
  <si>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</si>
  <si>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</si>
  <si>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</si>
  <si>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</si>
  <si>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</si>
  <si>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</si>
  <si>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</si>
  <si>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</si>
  <si>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</si>
  <si>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</si>
  <si>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</si>
  <si>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</si>
  <si>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</si>
  <si>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</si>
  <si>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</si>
  <si>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</si>
  <si>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</si>
  <si>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</si>
  <si>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</si>
  <si>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</si>
  <si>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</si>
  <si>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</si>
  <si>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</si>
  <si>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</si>
  <si>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</si>
  <si>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</si>
  <si>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</si>
  <si>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</si>
  <si>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</si>
  <si>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</si>
  <si>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</si>
  <si>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</si>
  <si>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</si>
  <si>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</si>
  <si>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</si>
  <si>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</si>
  <si>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</si>
  <si>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</si>
  <si>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</si>
  <si>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</si>
  <si>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</si>
  <si>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</si>
  <si>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</si>
  <si>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</si>
  <si>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</si>
  <si>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</si>
  <si>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</si>
  <si>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</si>
  <si>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</si>
  <si>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</si>
  <si>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</si>
  <si>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</si>
  <si>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</si>
  <si>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</si>
  <si>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</si>
  <si>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</si>
  <si>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</si>
  <si>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</si>
  <si>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</si>
  <si>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</si>
  <si>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</si>
  <si>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</si>
  <si>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</si>
  <si>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</si>
  <si>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</si>
  <si>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</si>
  <si>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</si>
  <si>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</si>
  <si>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</si>
  <si>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</si>
  <si>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</si>
  <si>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</si>
  <si>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</si>
  <si>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</si>
  <si>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</si>
  <si>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</si>
  <si>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</si>
  <si>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</si>
  <si>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</si>
  <si>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</si>
  <si>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</si>
  <si>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</si>
  <si>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</si>
  <si>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</si>
  <si>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</si>
  <si>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</si>
  <si>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</si>
  <si>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</si>
  <si>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</si>
  <si>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</si>
  <si>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</si>
  <si>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</si>
  <si>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</si>
  <si>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</si>
  <si>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</si>
  <si>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</si>
  <si>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</si>
  <si>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</si>
  <si>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</si>
  <si>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</si>
  <si>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</si>
  <si>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</si>
  <si>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</si>
  <si>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</si>
  <si>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</si>
  <si>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</si>
  <si>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</si>
  <si>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</si>
  <si>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</si>
  <si>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</si>
  <si>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</si>
  <si>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</si>
  <si>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</si>
  <si>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</si>
  <si>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</si>
  <si>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</si>
  <si>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</si>
  <si>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</si>
  <si>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</si>
  <si>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</si>
  <si>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</si>
  <si>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</si>
  <si>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</si>
  <si>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</si>
  <si>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</si>
  <si>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</si>
  <si>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</si>
  <si>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</si>
  <si>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</si>
  <si>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</si>
  <si>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</si>
  <si>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</si>
  <si>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</si>
  <si>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</si>
  <si>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</si>
  <si>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</si>
  <si>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</si>
  <si>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</si>
  <si>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</si>
  <si>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</si>
  <si>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</si>
  <si>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</si>
  <si>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</si>
  <si>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</si>
  <si>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</si>
  <si>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</si>
  <si>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</si>
  <si>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</si>
  <si>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</si>
  <si>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</si>
  <si>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</si>
  <si>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</si>
  <si>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</si>
  <si>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</si>
  <si>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</si>
  <si>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</si>
  <si>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</si>
  <si>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</si>
  <si>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</si>
  <si>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</si>
  <si>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</si>
  <si>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</si>
  <si>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</si>
  <si>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</si>
  <si>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</si>
  <si>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</si>
  <si>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</si>
  <si>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</si>
  <si>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</si>
  <si>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</si>
  <si>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</si>
  <si>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</si>
  <si>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</si>
  <si>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</si>
  <si>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</si>
  <si>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</si>
  <si>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</si>
  <si>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</si>
  <si>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</si>
  <si>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</si>
  <si>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</si>
  <si>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</si>
  <si>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</si>
  <si>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</si>
  <si>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</si>
  <si>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</si>
  <si>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</si>
  <si>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</si>
  <si>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</si>
  <si>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</si>
  <si>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</si>
  <si>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</si>
  <si>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</si>
  <si>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</si>
  <si>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</si>
  <si>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</si>
  <si>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</si>
  <si>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</si>
  <si>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</si>
  <si>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</si>
  <si>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</si>
  <si>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</si>
  <si>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</si>
  <si>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</si>
  <si>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</si>
  <si>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</si>
  <si>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</si>
  <si>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</si>
  <si>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</si>
  <si>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</si>
  <si>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</si>
  <si>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</si>
  <si>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</si>
  <si>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</si>
  <si>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</si>
  <si>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</si>
  <si>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</si>
  <si>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</si>
  <si>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</si>
  <si>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</si>
  <si>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</si>
  <si>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</si>
  <si>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</si>
  <si>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</si>
  <si>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</si>
  <si>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</si>
  <si>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</si>
  <si>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</si>
  <si>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</si>
  <si>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</si>
  <si>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</si>
  <si>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</si>
  <si>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</si>
  <si>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</si>
  <si>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</si>
  <si>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</si>
  <si>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</si>
  <si>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</si>
  <si>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</si>
  <si>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</si>
  <si>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</si>
  <si>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</si>
  <si>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</si>
  <si>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</si>
  <si>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</si>
  <si>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</si>
  <si>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</si>
  <si>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</si>
  <si>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</si>
  <si>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</si>
  <si>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</si>
  <si>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</si>
  <si>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</si>
  <si>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</si>
  <si>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</si>
  <si>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</si>
  <si>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</si>
  <si>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</si>
  <si>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</si>
  <si>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</si>
  <si>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</si>
  <si>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</si>
  <si>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</si>
  <si>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</si>
  <si>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</si>
  <si>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</si>
  <si>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</si>
  <si>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</si>
  <si>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</si>
  <si>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</si>
  <si>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</si>
  <si>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</si>
  <si>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</si>
  <si>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</si>
  <si>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</si>
  <si>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</si>
  <si>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</si>
  <si>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</si>
  <si>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</si>
  <si>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</si>
  <si>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</si>
  <si>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</si>
  <si>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</si>
  <si>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</si>
  <si>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</si>
  <si>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</si>
  <si>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</si>
  <si>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</si>
  <si>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</si>
  <si>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</si>
  <si>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</si>
  <si>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</si>
  <si>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</si>
  <si>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</si>
  <si>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</si>
  <si>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</si>
  <si>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</si>
  <si>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</si>
  <si>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</si>
  <si>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</si>
  <si>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</si>
  <si>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</si>
  <si>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</si>
  <si>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</si>
  <si>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</si>
  <si>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</si>
  <si>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</si>
  <si>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</si>
  <si>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</si>
  <si>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</si>
  <si>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</si>
  <si>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</si>
  <si>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</si>
  <si>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</si>
  <si>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</si>
  <si>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</si>
  <si>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</si>
  <si>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</si>
  <si>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</si>
  <si>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</si>
  <si>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</si>
  <si>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</si>
  <si>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</si>
  <si>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</si>
  <si>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</si>
  <si>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</si>
  <si>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</si>
  <si>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</si>
  <si>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</si>
  <si>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</si>
  <si>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</si>
  <si>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</si>
  <si>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</si>
  <si>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</si>
  <si>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</si>
  <si>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</si>
  <si>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</si>
  <si>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</si>
  <si>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</si>
  <si>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</si>
  <si>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</si>
  <si>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</si>
  <si>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</si>
  <si>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</si>
  <si>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</si>
  <si>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</si>
  <si>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</si>
  <si>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</si>
  <si>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</si>
  <si>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</si>
  <si>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</si>
  <si>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</si>
  <si>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</si>
  <si>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</si>
  <si>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</si>
  <si>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</si>
  <si>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</si>
  <si>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</si>
  <si>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</si>
  <si>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</si>
  <si>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</si>
  <si>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</si>
  <si>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</si>
  <si>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</si>
  <si>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</si>
  <si>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</si>
  <si>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</si>
  <si>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</si>
  <si>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</si>
  <si>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</si>
  <si>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</si>
  <si>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</si>
  <si>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</si>
  <si>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</si>
  <si>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</si>
  <si>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</si>
  <si>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</si>
  <si>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</si>
  <si>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</si>
  <si>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</si>
  <si>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</si>
  <si>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</si>
  <si>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</si>
  <si>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</si>
  <si>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</si>
  <si>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</si>
  <si>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</si>
  <si>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</si>
  <si>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</si>
  <si>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</si>
  <si>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</si>
  <si>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</si>
  <si>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</si>
  <si>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</si>
  <si>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</si>
  <si>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</si>
  <si>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</si>
  <si>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</si>
  <si>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</si>
  <si>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</si>
  <si>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</si>
  <si>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</si>
  <si>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</si>
  <si>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</si>
  <si>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</si>
  <si>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</si>
  <si>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</si>
  <si>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</si>
  <si>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</si>
  <si>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</si>
  <si>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</si>
  <si>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</si>
  <si>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</si>
  <si>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</si>
  <si>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</si>
  <si>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</si>
  <si>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</si>
  <si>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</si>
  <si>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</si>
  <si>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</si>
  <si>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</si>
  <si>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</si>
  <si>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</si>
  <si>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</si>
  <si>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</si>
  <si>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</si>
  <si>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</si>
  <si>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</si>
  <si>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</si>
  <si>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</si>
  <si>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</si>
  <si>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</si>
  <si>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</si>
  <si>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</si>
  <si>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</si>
  <si>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</si>
  <si>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</si>
  <si>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</si>
  <si>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</si>
  <si>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</si>
  <si>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</si>
  <si>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</si>
  <si>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</si>
  <si>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</si>
  <si>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</si>
  <si>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</si>
  <si>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</si>
  <si>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</si>
  <si>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</si>
  <si>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</si>
  <si>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</si>
  <si>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</si>
  <si>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</si>
  <si>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</si>
  <si>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</si>
  <si>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</si>
  <si>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</si>
  <si>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</si>
  <si>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</si>
  <si>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</si>
  <si>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</si>
  <si>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</si>
  <si>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</si>
  <si>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</si>
  <si>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</si>
  <si>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</si>
  <si>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</si>
  <si>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</si>
  <si>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</si>
  <si>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</si>
  <si>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</si>
  <si>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</si>
  <si>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</si>
  <si>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</si>
  <si>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</si>
  <si>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</si>
  <si>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</si>
  <si>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</si>
  <si>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</si>
  <si>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</si>
  <si>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</si>
  <si>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</si>
  <si>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</si>
  <si>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</si>
  <si>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</si>
  <si>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</si>
  <si>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</si>
  <si>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</si>
  <si>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</si>
  <si>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</si>
  <si>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</si>
  <si>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</si>
  <si>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</si>
  <si>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</si>
  <si>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</si>
  <si>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</si>
  <si>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</si>
  <si>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</si>
  <si>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</si>
  <si>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</si>
  <si>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</si>
  <si>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</si>
  <si>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</si>
  <si>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</si>
  <si>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</si>
  <si>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</si>
  <si>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</si>
  <si>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</si>
  <si>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</si>
  <si>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</si>
  <si>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</si>
  <si>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</si>
  <si>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</si>
  <si>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</si>
  <si>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</si>
  <si>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</si>
  <si>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</si>
  <si>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</si>
  <si>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</si>
  <si>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</si>
  <si>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</si>
  <si>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</si>
  <si>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</si>
  <si>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</si>
  <si>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</si>
  <si>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</si>
  <si>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</si>
  <si>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</si>
  <si>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</si>
  <si>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</si>
  <si>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</si>
  <si>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</si>
  <si>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</si>
  <si>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</si>
  <si>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</si>
  <si>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</si>
  <si>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</si>
  <si>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</si>
  <si>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</si>
  <si>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</si>
  <si>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</si>
  <si>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</si>
  <si>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</si>
  <si>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</si>
  <si>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</si>
  <si>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</si>
  <si>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</si>
  <si>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</si>
  <si>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</si>
  <si>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</si>
  <si>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</si>
  <si>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</si>
  <si>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</si>
  <si>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</si>
  <si>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</si>
  <si>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</si>
  <si>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</si>
  <si>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</si>
  <si>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</si>
  <si>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</si>
  <si>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</si>
  <si>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</si>
  <si>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</si>
  <si>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</si>
  <si>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</si>
  <si>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</si>
  <si>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</si>
  <si>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</si>
  <si>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</si>
  <si>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</si>
  <si>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</si>
  <si>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</si>
  <si>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</si>
  <si>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</si>
  <si>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</si>
  <si>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</si>
  <si>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</si>
  <si>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</si>
  <si>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</si>
  <si>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</si>
  <si>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</si>
  <si>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</si>
  <si>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</si>
  <si>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</si>
  <si>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</si>
  <si>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</si>
  <si>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</si>
  <si>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</si>
  <si>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</si>
  <si>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</si>
  <si>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</si>
  <si>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</si>
  <si>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</si>
  <si>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</si>
  <si>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</si>
  <si>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</si>
  <si>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</si>
  <si>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</si>
  <si>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</si>
  <si>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</si>
  <si>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</si>
  <si>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</si>
  <si>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</si>
  <si>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</si>
  <si>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</si>
  <si>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</si>
  <si>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</si>
  <si>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</si>
  <si>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</si>
  <si>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</si>
  <si>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</si>
  <si>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</si>
  <si>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</si>
  <si>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</si>
  <si>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</si>
  <si>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</si>
  <si>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</si>
  <si>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</si>
  <si>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</si>
  <si>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</si>
  <si>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</si>
  <si>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</si>
  <si>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</si>
  <si>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</si>
  <si>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</si>
  <si>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</si>
  <si>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</si>
  <si>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</si>
  <si>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</si>
  <si>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</si>
  <si>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</si>
  <si>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</si>
  <si>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</si>
  <si>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</si>
  <si>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</si>
  <si>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</si>
  <si>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</si>
  <si>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</si>
  <si>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</si>
  <si>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</si>
  <si>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</si>
  <si>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</si>
  <si>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</si>
  <si>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</si>
  <si>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</si>
  <si>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</si>
  <si>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</si>
  <si>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</si>
  <si>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</si>
  <si>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</si>
  <si>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</si>
  <si>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</si>
  <si>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</si>
  <si>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</si>
  <si>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</si>
  <si>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</si>
  <si>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</si>
  <si>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</si>
  <si>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</si>
  <si>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</si>
  <si>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</si>
  <si>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</si>
  <si>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</si>
  <si>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</si>
  <si>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</si>
  <si>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</si>
  <si>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</si>
  <si>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</si>
  <si>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</si>
  <si>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</si>
  <si>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</si>
  <si>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</si>
  <si>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</si>
  <si>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</si>
  <si>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</si>
  <si>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</si>
  <si>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</si>
  <si>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</si>
  <si>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</si>
  <si>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</si>
  <si>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</si>
  <si>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</si>
  <si>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</si>
  <si>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</si>
  <si>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</si>
  <si>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</si>
  <si>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</si>
  <si>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</si>
  <si>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</si>
  <si>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</si>
  <si>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</si>
  <si>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</si>
  <si>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</si>
  <si>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</si>
  <si>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</si>
  <si>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</si>
  <si>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</si>
  <si>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</si>
  <si>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</si>
  <si>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</si>
  <si>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</si>
  <si>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</si>
  <si>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</si>
  <si>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</si>
  <si>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</si>
  <si>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</si>
  <si>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</si>
  <si>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</si>
  <si>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</si>
  <si>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</si>
  <si>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</si>
  <si>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</si>
  <si>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</si>
  <si>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</si>
  <si>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</si>
  <si>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</si>
  <si>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</si>
  <si>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</si>
  <si>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</si>
  <si>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</si>
  <si>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</si>
  <si>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</si>
  <si>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</si>
  <si>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</si>
  <si>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</si>
  <si>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</si>
  <si>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</si>
  <si>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</si>
  <si>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</si>
  <si>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</si>
  <si>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</si>
  <si>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</si>
  <si>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</si>
  <si>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</si>
  <si>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</si>
  <si>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</si>
  <si>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</si>
  <si>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</si>
  <si>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</si>
  <si>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</si>
  <si>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</si>
  <si>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</si>
  <si>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</si>
  <si>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</si>
  <si>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</si>
  <si>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</si>
  <si>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</si>
  <si>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</si>
  <si>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</si>
  <si>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</si>
  <si>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</si>
  <si>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</si>
  <si>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</si>
  <si>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</si>
  <si>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</si>
  <si>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</si>
  <si>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</si>
  <si>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</si>
  <si>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</si>
  <si>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</si>
  <si>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</si>
  <si>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</si>
  <si>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</si>
  <si>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</si>
  <si>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</si>
  <si>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</si>
  <si>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</si>
  <si>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</si>
  <si>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</si>
  <si>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</si>
  <si>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</si>
  <si>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</si>
  <si>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</si>
  <si>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</si>
  <si>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</si>
  <si>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</si>
  <si>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</si>
  <si>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</si>
  <si>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</si>
  <si>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</si>
  <si>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</si>
  <si>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</si>
  <si>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</si>
  <si>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</si>
  <si>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</si>
  <si>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</si>
  <si>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</si>
  <si>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</si>
  <si>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</si>
  <si>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</si>
  <si>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</si>
  <si>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</si>
  <si>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</si>
  <si>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</si>
  <si>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</si>
  <si>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</si>
  <si>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</si>
  <si>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</si>
  <si>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</si>
  <si>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</si>
  <si>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</si>
  <si>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</si>
  <si>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</si>
  <si>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</si>
  <si>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</si>
  <si>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</si>
  <si>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</si>
  <si>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</si>
  <si>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</si>
  <si>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</si>
  <si>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</si>
  <si>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</si>
  <si>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</si>
  <si>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</si>
  <si>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</si>
  <si>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</si>
  <si>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</si>
  <si>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</si>
  <si>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</si>
  <si>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</si>
  <si>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</si>
  <si>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</si>
  <si>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</si>
  <si>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</si>
  <si>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</si>
  <si>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</si>
  <si>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</si>
  <si>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</si>
  <si>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</si>
  <si>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</si>
  <si>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</si>
  <si>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</si>
  <si>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</si>
  <si>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</si>
  <si>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</si>
  <si>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</si>
  <si>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</si>
  <si>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</si>
  <si>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</si>
  <si>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</si>
  <si>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</si>
  <si>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</si>
  <si>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</si>
  <si>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</si>
  <si>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</si>
  <si>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</si>
  <si>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</si>
  <si>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</si>
  <si>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</si>
  <si>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</si>
  <si>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</si>
  <si>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</si>
  <si>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</si>
  <si>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</si>
  <si>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</si>
  <si>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</si>
  <si>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</si>
  <si>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</si>
  <si>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</si>
  <si>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</si>
  <si>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</si>
  <si>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</si>
  <si>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</si>
  <si>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</si>
  <si>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</si>
  <si>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</si>
  <si>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</si>
  <si>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</si>
  <si>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</si>
  <si>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</si>
  <si>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</si>
  <si>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</si>
  <si>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</si>
  <si>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</si>
  <si>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</si>
  <si>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</si>
  <si>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</si>
  <si>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</si>
  <si>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</si>
  <si>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</si>
  <si>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</si>
  <si>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</si>
  <si>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</si>
  <si>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</si>
  <si>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</si>
  <si>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</si>
  <si>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</si>
  <si>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</si>
  <si>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</si>
  <si>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</si>
  <si>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</si>
  <si>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</si>
  <si>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</si>
  <si>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</si>
  <si>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</si>
  <si>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</si>
  <si>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</si>
  <si>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</si>
  <si>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</si>
  <si>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</si>
  <si>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</si>
  <si>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</si>
  <si>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</si>
  <si>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</si>
  <si>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</si>
  <si>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</si>
  <si>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</si>
  <si>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</si>
  <si>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</si>
  <si>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</si>
  <si>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</si>
  <si>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</si>
  <si>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</si>
  <si>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</si>
  <si>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</si>
  <si>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</si>
  <si>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</si>
  <si>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</si>
  <si>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</si>
  <si>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</si>
  <si>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</si>
  <si>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</si>
  <si>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</si>
  <si>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</si>
  <si>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</si>
  <si>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</si>
  <si>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</si>
  <si>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</si>
  <si>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</si>
  <si>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</si>
  <si>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</si>
  <si>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</si>
  <si>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</si>
  <si>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</si>
  <si>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</si>
  <si>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</si>
  <si>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</si>
  <si>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</si>
  <si>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</si>
  <si>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</si>
  <si>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</si>
  <si>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</si>
  <si>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</si>
  <si>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</si>
  <si>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</si>
  <si>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</si>
  <si>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</si>
  <si>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</si>
  <si>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</si>
  <si>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</si>
  <si>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</si>
  <si>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</si>
  <si>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</si>
  <si>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</si>
  <si>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</si>
  <si>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</si>
  <si>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</si>
  <si>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</si>
  <si>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</si>
  <si>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</si>
  <si>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</si>
  <si>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</si>
  <si>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</si>
  <si>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</si>
  <si>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</si>
  <si>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</si>
  <si>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</si>
  <si>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</si>
  <si>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</si>
  <si>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</si>
  <si>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</si>
  <si>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</si>
  <si>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</si>
  <si>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</si>
  <si>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</si>
  <si>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</si>
  <si>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</si>
  <si>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</si>
  <si>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</si>
  <si>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</si>
  <si>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</si>
  <si>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</si>
  <si>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</si>
  <si>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</si>
  <si>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</si>
  <si>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</si>
  <si>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</si>
  <si>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</si>
  <si>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</si>
  <si>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</si>
  <si>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</si>
  <si>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</si>
  <si>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</si>
  <si>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</si>
  <si>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</si>
  <si>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</si>
  <si>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</si>
  <si>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</si>
  <si>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</si>
  <si>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</si>
  <si>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</si>
  <si>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</si>
  <si>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</si>
  <si>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</si>
  <si>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</si>
  <si>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</si>
  <si>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</si>
  <si>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</si>
  <si>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</si>
  <si>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</si>
  <si>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</si>
  <si>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</si>
  <si>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</si>
  <si>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</si>
  <si>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</si>
  <si>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</si>
  <si>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</si>
  <si>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</si>
  <si>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</si>
  <si>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</si>
  <si>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</si>
  <si>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</si>
  <si>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</si>
  <si>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</si>
  <si>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</si>
  <si>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</si>
  <si>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</si>
  <si>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</si>
  <si>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</si>
  <si>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</si>
  <si>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</si>
  <si>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</si>
  <si>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</si>
  <si>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</si>
  <si>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</si>
  <si>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</si>
  <si>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</si>
  <si>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</si>
  <si>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</si>
  <si>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</si>
  <si>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</si>
  <si>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</si>
  <si>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</si>
  <si>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</si>
  <si>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</si>
  <si>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</si>
  <si>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</si>
  <si>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</si>
  <si>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</si>
  <si>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</si>
  <si>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</si>
  <si>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</si>
  <si>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</si>
  <si>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</si>
  <si>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</si>
  <si>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</si>
  <si>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</si>
  <si>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</si>
  <si>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</si>
  <si>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</si>
  <si>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</si>
  <si>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</si>
  <si>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</si>
  <si>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</si>
  <si>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</si>
  <si>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</si>
  <si>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</si>
  <si>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</si>
  <si>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</si>
  <si>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</si>
  <si>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</si>
  <si>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</si>
  <si>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</si>
  <si>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</si>
  <si>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</si>
  <si>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</si>
  <si>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</si>
  <si>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</si>
  <si>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</si>
  <si>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</si>
  <si>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</si>
  <si>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</si>
  <si>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</si>
  <si>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</si>
  <si>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</si>
  <si>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</si>
  <si>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</si>
  <si>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</si>
  <si>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</si>
  <si>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</si>
  <si>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</si>
  <si>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</si>
  <si>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</si>
  <si>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</si>
  <si>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</si>
  <si>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</si>
  <si>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</si>
  <si>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</si>
  <si>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</si>
  <si>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</si>
  <si>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</si>
  <si>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</si>
  <si>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</si>
  <si>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</si>
  <si>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</si>
  <si>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</si>
  <si>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</si>
  <si>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</si>
  <si>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</si>
  <si>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</si>
  <si>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</si>
  <si>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</si>
  <si>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</si>
  <si>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</si>
  <si>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</si>
  <si>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</si>
  <si>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</si>
  <si>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</si>
  <si>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</si>
  <si>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</si>
  <si>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</si>
  <si>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</si>
  <si>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</si>
  <si>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</si>
  <si>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</si>
  <si>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</si>
  <si>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</si>
  <si>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</si>
  <si>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</si>
  <si>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</si>
  <si>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</si>
  <si>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</si>
  <si>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</si>
  <si>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</si>
  <si>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</si>
  <si>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</si>
  <si>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</si>
  <si>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</si>
  <si>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</si>
  <si>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</si>
  <si>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</si>
  <si>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</si>
  <si>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</si>
  <si>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</si>
  <si>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</si>
  <si>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</si>
  <si>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</si>
  <si>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</si>
  <si>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</si>
  <si>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</si>
  <si>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</si>
  <si>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</si>
  <si>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</si>
  <si>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</si>
  <si>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</si>
  <si>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</si>
  <si>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</si>
  <si>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</si>
  <si>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</si>
  <si>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</si>
  <si>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</si>
  <si>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</si>
  <si>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</si>
  <si>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</si>
  <si>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</si>
  <si>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</si>
  <si>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</si>
  <si>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</si>
  <si>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</si>
  <si>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</si>
  <si>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</si>
  <si>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</si>
  <si>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</si>
  <si>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</si>
  <si>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</si>
  <si>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</si>
  <si>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</si>
  <si>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</si>
  <si>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</si>
  <si>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</si>
  <si>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</si>
  <si>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</si>
  <si>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</si>
  <si>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</si>
  <si>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</si>
  <si>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</si>
  <si>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</si>
  <si>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</si>
  <si>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</si>
  <si>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</si>
  <si>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</si>
  <si>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</si>
  <si>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</si>
  <si>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</si>
  <si>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</si>
  <si>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</si>
  <si>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</si>
  <si>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</si>
  <si>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</si>
  <si>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</si>
  <si>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</si>
  <si>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</si>
  <si>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</si>
  <si>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</si>
  <si>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</si>
  <si>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</si>
  <si>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</si>
  <si>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</si>
  <si>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</si>
  <si>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</si>
  <si>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</si>
  <si>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</si>
  <si>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</si>
  <si>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</si>
  <si>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</si>
  <si>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</si>
  <si>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</si>
  <si>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</si>
  <si>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</si>
  <si>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</si>
  <si>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</si>
  <si>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</si>
  <si>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</si>
  <si>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</si>
  <si>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</si>
  <si>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</si>
  <si>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</si>
  <si>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</si>
  <si>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</si>
  <si>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</si>
  <si>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</si>
  <si>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</si>
  <si>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</si>
  <si>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</si>
  <si>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</si>
  <si>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</si>
  <si>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</si>
  <si>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</si>
  <si>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</si>
  <si>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</si>
  <si>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</si>
  <si>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</si>
  <si>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</si>
  <si>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</si>
  <si>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</si>
  <si>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</si>
  <si>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</si>
  <si>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</si>
  <si>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</si>
  <si>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</si>
  <si>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</si>
  <si>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</si>
  <si>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</si>
  <si>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</si>
  <si>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</si>
  <si>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</si>
  <si>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</si>
  <si>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</si>
  <si>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</si>
  <si>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</si>
  <si>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</si>
  <si>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</si>
  <si>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</si>
  <si>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</si>
  <si>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</si>
  <si>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</si>
  <si>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</si>
  <si>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</si>
  <si>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</si>
  <si>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</si>
  <si>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</si>
  <si>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</si>
  <si>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</si>
  <si>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</si>
  <si>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</si>
  <si>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</si>
  <si>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</si>
  <si>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</si>
  <si>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</si>
  <si>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</si>
  <si>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</si>
  <si>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</si>
  <si>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</si>
  <si>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</si>
  <si>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</si>
  <si>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</si>
  <si>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</si>
  <si>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</si>
  <si>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</si>
  <si>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</si>
  <si>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</si>
  <si>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</si>
  <si>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</si>
  <si>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</si>
  <si>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</si>
  <si>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</si>
  <si>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</si>
  <si>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</si>
  <si>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</si>
  <si>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</si>
  <si>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</si>
  <si>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</si>
  <si>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</si>
  <si>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</si>
  <si>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</si>
  <si>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</si>
  <si>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</si>
  <si>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</si>
  <si>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</si>
  <si>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</si>
  <si>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</si>
  <si>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</si>
  <si>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</si>
  <si>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</si>
  <si>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</si>
  <si>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</si>
  <si>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</si>
  <si>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</si>
  <si>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</si>
  <si>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</si>
  <si>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</si>
  <si>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</si>
  <si>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</si>
  <si>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</si>
  <si>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</si>
  <si>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</si>
  <si>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</si>
  <si>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</si>
  <si>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</si>
  <si>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</si>
  <si>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</si>
  <si>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</si>
  <si>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</si>
  <si>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</si>
  <si>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</si>
  <si>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</si>
  <si>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</si>
  <si>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</si>
  <si>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</si>
  <si>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</si>
  <si>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</si>
  <si>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</si>
  <si>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</si>
  <si>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</si>
  <si>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</si>
  <si>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</si>
  <si>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</si>
  <si>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</si>
  <si>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</si>
  <si>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</si>
  <si>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</si>
  <si>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</si>
  <si>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</si>
  <si>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</si>
  <si>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</si>
  <si>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</si>
  <si>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</si>
  <si>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</si>
  <si>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</si>
  <si>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</si>
  <si>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</si>
  <si>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</si>
  <si>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</si>
  <si>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</si>
  <si>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</si>
  <si>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</si>
  <si>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</si>
  <si>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</si>
  <si>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</si>
  <si>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</si>
  <si>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</si>
  <si>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</si>
  <si>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</si>
  <si>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</si>
  <si>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</si>
  <si>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</si>
  <si>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</si>
  <si>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</si>
  <si>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</si>
  <si>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</si>
  <si>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</si>
  <si>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</si>
  <si>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</si>
  <si>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</si>
  <si>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</si>
  <si>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</si>
  <si>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</si>
  <si>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</si>
  <si>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</si>
  <si>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</si>
  <si>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</si>
  <si>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</si>
  <si>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</si>
  <si>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</si>
  <si>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</si>
  <si>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</si>
  <si>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</si>
  <si>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</si>
  <si>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</si>
  <si>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</si>
  <si>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</si>
  <si>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</si>
  <si>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</si>
  <si>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</si>
  <si>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</si>
  <si>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</si>
  <si>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</si>
  <si>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</si>
  <si>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</si>
  <si>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</si>
  <si>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</si>
  <si>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</si>
  <si>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</si>
  <si>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</si>
  <si>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</si>
  <si>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</si>
  <si>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</si>
  <si>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</si>
  <si>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</si>
  <si>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</si>
  <si>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</si>
  <si>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</si>
  <si>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</si>
  <si>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</si>
  <si>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</si>
  <si>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</si>
  <si>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</si>
  <si>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</si>
  <si>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</si>
  <si>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</si>
  <si>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</si>
  <si>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</si>
  <si>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</si>
  <si>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</si>
  <si>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</si>
  <si>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</si>
  <si>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</si>
  <si>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</si>
  <si>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</si>
  <si>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</si>
  <si>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</si>
  <si>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</si>
  <si>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</si>
  <si>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</si>
  <si>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</si>
  <si>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</si>
  <si>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</si>
  <si>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</si>
  <si>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</si>
  <si>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</si>
  <si>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</si>
  <si>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</si>
  <si>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</si>
  <si>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</si>
  <si>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</si>
  <si>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</si>
  <si>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</si>
  <si>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</si>
  <si>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</si>
  <si>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</si>
  <si>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</si>
  <si>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</si>
  <si>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</si>
  <si>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</si>
  <si>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</si>
  <si>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</si>
  <si>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</si>
  <si>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</si>
  <si>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</si>
  <si>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</si>
  <si>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</si>
  <si>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</si>
  <si>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</si>
  <si>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</si>
  <si>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</si>
  <si>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</si>
  <si>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</si>
  <si>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</si>
  <si>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</si>
  <si>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</si>
  <si>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</si>
  <si>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</si>
  <si>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</si>
  <si>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</si>
  <si>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</si>
  <si>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</si>
  <si>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</si>
  <si>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</si>
  <si>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</si>
  <si>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</si>
  <si>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</si>
  <si>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</si>
  <si>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</si>
  <si>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</si>
  <si>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</si>
  <si>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</si>
  <si>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</si>
  <si>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</si>
  <si>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</si>
  <si>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</si>
  <si>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</si>
  <si>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</si>
  <si>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</si>
  <si>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</si>
  <si>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</si>
  <si>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</si>
  <si>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</si>
  <si>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</si>
  <si>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</si>
  <si>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</si>
  <si>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</si>
  <si>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</si>
  <si>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</si>
  <si>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</si>
  <si>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</si>
  <si>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</si>
  <si>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</si>
  <si>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</si>
  <si>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</si>
  <si>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</si>
  <si>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</si>
  <si>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</si>
  <si>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</si>
  <si>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</si>
  <si>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</si>
  <si>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</si>
  <si>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</si>
  <si>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</si>
  <si>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</si>
  <si>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</si>
  <si>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</si>
  <si>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</si>
  <si>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</si>
  <si>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</si>
  <si>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</si>
  <si>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</si>
  <si>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</si>
  <si>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</si>
  <si>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</si>
  <si>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</si>
  <si>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</si>
  <si>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</si>
  <si>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</si>
  <si>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</si>
  <si>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</si>
  <si>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</si>
  <si>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</si>
  <si>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</si>
  <si>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</si>
  <si>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</si>
  <si>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</si>
  <si>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</si>
  <si>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</si>
  <si>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</si>
  <si>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</si>
  <si>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</si>
  <si>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</si>
  <si>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</si>
  <si>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</si>
  <si>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</si>
  <si>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</si>
  <si>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</si>
  <si>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</si>
  <si>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</si>
  <si>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</si>
  <si>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</si>
  <si>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</si>
  <si>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</si>
  <si>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</si>
  <si>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</si>
  <si>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</si>
  <si>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</si>
  <si>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</si>
  <si>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</si>
  <si>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</si>
  <si>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</si>
  <si>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</si>
  <si>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</si>
  <si>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</si>
  <si>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</si>
  <si>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</si>
  <si>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</si>
  <si>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</si>
  <si>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</si>
  <si>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</si>
  <si>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</si>
  <si>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</si>
  <si>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</si>
  <si>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</si>
  <si>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</si>
  <si>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</si>
  <si>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</si>
  <si>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</si>
  <si>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</si>
  <si>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</si>
  <si>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</si>
  <si>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</si>
  <si>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</si>
  <si>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</si>
  <si>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</si>
  <si>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</si>
  <si>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</si>
  <si>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</si>
  <si>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</si>
  <si>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</si>
  <si>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</si>
  <si>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</si>
  <si>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</si>
  <si>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</si>
  <si>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</si>
  <si>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</si>
  <si>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</si>
  <si>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</si>
  <si>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</si>
  <si>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</si>
  <si>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</si>
  <si>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</si>
  <si>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</si>
  <si>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</si>
  <si>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</si>
  <si>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</si>
  <si>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</si>
  <si>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</si>
  <si>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</si>
  <si>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</si>
  <si>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</si>
  <si>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</si>
  <si>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</si>
  <si>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</si>
  <si>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</si>
  <si>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</si>
  <si>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</si>
  <si>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</si>
  <si>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</si>
  <si>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</si>
  <si>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</si>
  <si>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</si>
  <si>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</si>
  <si>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</si>
  <si>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</si>
  <si>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</si>
  <si>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</si>
  <si>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</si>
  <si>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</si>
  <si>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</si>
  <si>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</si>
  <si>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</si>
  <si>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</si>
  <si>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</si>
  <si>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</si>
  <si>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</si>
  <si>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</si>
  <si>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</si>
  <si>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</si>
  <si>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</si>
  <si>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</si>
  <si>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</si>
  <si>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</si>
  <si>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</si>
  <si>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</si>
  <si>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</si>
  <si>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</si>
  <si>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</si>
  <si>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</si>
  <si>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</si>
  <si>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</si>
  <si>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</si>
  <si>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</si>
  <si>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</si>
  <si>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</si>
  <si>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</si>
  <si>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</si>
  <si>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</si>
  <si>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</si>
  <si>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</si>
  <si>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</si>
  <si>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</si>
  <si>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</si>
  <si>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</si>
  <si>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</si>
  <si>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</si>
  <si>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</si>
  <si>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</si>
  <si>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</si>
  <si>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</si>
  <si>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</si>
  <si>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</si>
  <si>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</si>
  <si>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</si>
  <si>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</si>
  <si>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</si>
  <si>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</si>
  <si>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</si>
  <si>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</si>
  <si>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</si>
  <si>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</si>
  <si>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</si>
  <si>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</si>
  <si>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</si>
  <si>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</si>
  <si>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</si>
  <si>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</si>
  <si>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</si>
  <si>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</si>
  <si>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</si>
  <si>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</si>
  <si>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</si>
  <si>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</si>
  <si>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</si>
  <si>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</si>
  <si>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</si>
  <si>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</si>
  <si>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</si>
  <si>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</si>
  <si>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</si>
  <si>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</si>
  <si>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</si>
  <si>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</si>
  <si>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</si>
  <si>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</si>
  <si>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</si>
  <si>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</si>
  <si>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</si>
  <si>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</si>
  <si>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</si>
  <si>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</si>
  <si>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</si>
  <si>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</si>
  <si>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</si>
  <si>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</si>
  <si>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</si>
  <si>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</si>
  <si>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</si>
  <si>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</si>
  <si>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</si>
  <si>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</si>
  <si>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</si>
  <si>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</si>
  <si>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</si>
  <si>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</si>
  <si>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</si>
  <si>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</si>
  <si>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</si>
  <si>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</si>
  <si>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</si>
  <si>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</si>
  <si>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</si>
  <si>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</si>
  <si>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</si>
  <si>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</si>
  <si>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</si>
  <si>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</si>
  <si>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</si>
  <si>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</si>
  <si>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</si>
  <si>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</si>
  <si>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</si>
  <si>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</si>
  <si>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</si>
  <si>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</si>
  <si>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</si>
  <si>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</si>
  <si>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</si>
  <si>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</si>
  <si>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</si>
  <si>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</si>
  <si>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</si>
  <si>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</si>
  <si>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</si>
  <si>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</si>
  <si>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</si>
  <si>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</si>
  <si>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</si>
  <si>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</si>
  <si>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</si>
  <si>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</si>
  <si>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</si>
  <si>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</si>
  <si>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</si>
  <si>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</si>
  <si>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</si>
  <si>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</si>
  <si>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</si>
  <si>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</si>
  <si>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</si>
  <si>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</si>
  <si>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</si>
  <si>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</si>
  <si>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</si>
  <si>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</si>
  <si>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</si>
  <si>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</si>
  <si>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</si>
  <si>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</si>
  <si>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</si>
  <si>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</si>
  <si>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</si>
  <si>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</si>
  <si>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</si>
  <si>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</si>
  <si>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</si>
  <si>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</si>
  <si>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</si>
  <si>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</si>
  <si>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</si>
  <si>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</si>
  <si>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</si>
  <si>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</si>
  <si>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</si>
  <si>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</si>
  <si>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</si>
  <si>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</si>
  <si>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</si>
  <si>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</si>
  <si>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</si>
  <si>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</si>
  <si>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</si>
  <si>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</si>
  <si>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</si>
  <si>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</si>
  <si>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</si>
  <si>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</si>
  <si>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</si>
  <si>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</si>
  <si>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</si>
  <si>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</si>
  <si>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</si>
  <si>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</si>
  <si>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</si>
  <si>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</si>
  <si>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</si>
  <si>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</si>
  <si>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</si>
  <si>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</si>
  <si>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</si>
  <si>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</si>
  <si>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</si>
  <si>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</si>
  <si>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</si>
  <si>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</si>
  <si>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</si>
  <si>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</si>
  <si>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</si>
  <si>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</si>
  <si>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</si>
  <si>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</si>
  <si>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</si>
  <si>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</si>
  <si>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</si>
  <si>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</si>
  <si>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</si>
  <si>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</si>
  <si>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</si>
  <si>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</si>
  <si>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</si>
  <si>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</si>
  <si>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</si>
  <si>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</si>
  <si>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</si>
  <si>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</si>
  <si>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</si>
  <si>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</si>
  <si>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</si>
  <si>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</si>
  <si>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</si>
  <si>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</si>
  <si>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</si>
  <si>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</si>
  <si>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</si>
  <si>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</si>
  <si>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</si>
  <si>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</si>
  <si>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</si>
  <si>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</si>
  <si>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</si>
  <si>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</si>
  <si>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</si>
  <si>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</si>
  <si>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</si>
  <si>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</si>
  <si>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</si>
  <si>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</si>
  <si>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</si>
  <si>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</si>
  <si>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</si>
  <si>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</si>
  <si>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</si>
  <si>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</si>
  <si>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</si>
  <si>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</si>
  <si>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</si>
  <si>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</si>
  <si>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</si>
  <si>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</si>
  <si>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</si>
  <si>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</si>
  <si>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</si>
  <si>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</si>
  <si>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</si>
  <si>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</si>
  <si>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</si>
  <si>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</si>
  <si>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</si>
  <si>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</si>
  <si>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</si>
  <si>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</si>
  <si>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</si>
  <si>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</si>
  <si>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</si>
  <si>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</si>
  <si>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</si>
  <si>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</si>
  <si>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</si>
  <si>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</si>
  <si>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</si>
  <si>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</si>
  <si>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</si>
  <si>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</si>
  <si>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</si>
  <si>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</si>
  <si>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</si>
  <si>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</si>
  <si>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</si>
  <si>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</si>
  <si>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</si>
  <si>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</si>
  <si>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</si>
  <si>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</si>
  <si>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</si>
  <si>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</si>
  <si>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</si>
  <si>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</si>
  <si>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</si>
  <si>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</si>
  <si>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</si>
  <si>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</si>
  <si>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</si>
  <si>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</si>
  <si>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</si>
  <si>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</si>
  <si>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</si>
  <si>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</si>
  <si>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</si>
  <si>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</si>
  <si>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</si>
  <si>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</si>
  <si>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</si>
  <si>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</si>
  <si>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</si>
  <si>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</si>
  <si>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</si>
  <si>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</si>
  <si>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</si>
  <si>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</si>
  <si>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</si>
  <si>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</si>
  <si>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</si>
  <si>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</si>
  <si>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</si>
  <si>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</si>
  <si>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</si>
  <si>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</si>
  <si>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</si>
  <si>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</si>
  <si>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</si>
  <si>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</si>
  <si>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</si>
  <si>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</si>
  <si>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</si>
  <si>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</si>
  <si>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</si>
  <si>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</si>
  <si>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</si>
  <si>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</si>
  <si>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</si>
  <si>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</si>
  <si>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</si>
  <si>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</si>
  <si>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</si>
  <si>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Регион Косово и Метохија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</si>
</sst>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523072"/>
        <c:axId val="105524608"/>
      </c:barChart>
      <c:catAx>
        <c:axId val="1055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24608"/>
        <c:crosses val="autoZero"/>
        <c:auto val="1"/>
        <c:lblAlgn val="ctr"/>
        <c:lblOffset val="100"/>
        <c:noMultiLvlLbl val="0"/>
      </c:catAx>
      <c:valAx>
        <c:axId val="1055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230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11631</c:v>
                </c:pt>
                <c:pt idx="1">
                  <c:v>11558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49760"/>
        <c:axId val="107751296"/>
      </c:barChart>
      <c:catAx>
        <c:axId val="107749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751296"/>
        <c:crosses val="autoZero"/>
        <c:auto val="1"/>
        <c:lblAlgn val="ctr"/>
        <c:lblOffset val="100"/>
        <c:noMultiLvlLbl val="0"/>
      </c:catAx>
      <c:valAx>
        <c:axId val="10775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4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16294</c:v>
                </c:pt>
                <c:pt idx="1">
                  <c:v>14509</c:v>
                </c:pt>
                <c:pt idx="2">
                  <c:v>13931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63968"/>
        <c:axId val="107773952"/>
      </c:barChart>
      <c:catAx>
        <c:axId val="1077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73952"/>
        <c:crosses val="autoZero"/>
        <c:auto val="1"/>
        <c:lblAlgn val="ctr"/>
        <c:lblOffset val="100"/>
        <c:noMultiLvlLbl val="0"/>
      </c:catAx>
      <c:valAx>
        <c:axId val="10777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63968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94</c:v>
                </c:pt>
                <c:pt idx="1">
                  <c:v>118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97120"/>
        <c:axId val="107803008"/>
      </c:barChart>
      <c:catAx>
        <c:axId val="107797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03008"/>
        <c:crosses val="autoZero"/>
        <c:auto val="1"/>
        <c:lblAlgn val="ctr"/>
        <c:lblOffset val="100"/>
        <c:noMultiLvlLbl val="0"/>
      </c:catAx>
      <c:valAx>
        <c:axId val="107803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779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352256"/>
        <c:axId val="108353792"/>
      </c:barChart>
      <c:catAx>
        <c:axId val="1083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53792"/>
        <c:crosses val="autoZero"/>
        <c:auto val="1"/>
        <c:lblAlgn val="ctr"/>
        <c:lblOffset val="100"/>
        <c:noMultiLvlLbl val="0"/>
      </c:catAx>
      <c:valAx>
        <c:axId val="10835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522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384640"/>
        <c:axId val="108386176"/>
      </c:barChart>
      <c:catAx>
        <c:axId val="10838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86176"/>
        <c:crosses val="autoZero"/>
        <c:auto val="1"/>
        <c:lblAlgn val="ctr"/>
        <c:lblOffset val="100"/>
        <c:noMultiLvlLbl val="0"/>
      </c:catAx>
      <c:valAx>
        <c:axId val="10838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84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52896"/>
        <c:axId val="108754432"/>
      </c:barChart>
      <c:catAx>
        <c:axId val="108752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54432"/>
        <c:crosses val="autoZero"/>
        <c:auto val="1"/>
        <c:lblAlgn val="ctr"/>
        <c:lblOffset val="100"/>
        <c:noMultiLvlLbl val="0"/>
      </c:catAx>
      <c:valAx>
        <c:axId val="10875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5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</c:v>
                </c:pt>
                <c:pt idx="1">
                  <c:v>15914</c:v>
                </c:pt>
                <c:pt idx="2">
                  <c:v>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71200"/>
        <c:axId val="108772736"/>
      </c:barChart>
      <c:catAx>
        <c:axId val="1087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72736"/>
        <c:crosses val="autoZero"/>
        <c:auto val="1"/>
        <c:lblAlgn val="ctr"/>
        <c:lblOffset val="100"/>
        <c:noMultiLvlLbl val="0"/>
      </c:catAx>
      <c:valAx>
        <c:axId val="10877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7120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63488"/>
        <c:axId val="108865024"/>
      </c:barChart>
      <c:catAx>
        <c:axId val="10886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65024"/>
        <c:crosses val="autoZero"/>
        <c:auto val="1"/>
        <c:lblAlgn val="ctr"/>
        <c:lblOffset val="100"/>
        <c:noMultiLvlLbl val="0"/>
      </c:catAx>
      <c:valAx>
        <c:axId val="10886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6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94080"/>
        <c:axId val="108895616"/>
      </c:barChart>
      <c:catAx>
        <c:axId val="108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95616"/>
        <c:crosses val="autoZero"/>
        <c:auto val="1"/>
        <c:lblAlgn val="ctr"/>
        <c:lblOffset val="100"/>
        <c:noMultiLvlLbl val="0"/>
      </c:catAx>
      <c:valAx>
        <c:axId val="10889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89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537536"/>
        <c:axId val="105539072"/>
      </c:barChart>
      <c:catAx>
        <c:axId val="105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39072"/>
        <c:crosses val="autoZero"/>
        <c:auto val="1"/>
        <c:lblAlgn val="ctr"/>
        <c:lblOffset val="100"/>
        <c:noMultiLvlLbl val="0"/>
      </c:catAx>
      <c:valAx>
        <c:axId val="10553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375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</c:v>
                </c:pt>
                <c:pt idx="1">
                  <c:v>19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967040"/>
        <c:axId val="108968576"/>
      </c:barChart>
      <c:catAx>
        <c:axId val="1089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68576"/>
        <c:crosses val="autoZero"/>
        <c:auto val="1"/>
        <c:lblAlgn val="ctr"/>
        <c:lblOffset val="100"/>
        <c:noMultiLvlLbl val="0"/>
      </c:catAx>
      <c:valAx>
        <c:axId val="10896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96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196800"/>
        <c:axId val="109198336"/>
      </c:barChart>
      <c:catAx>
        <c:axId val="1091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98336"/>
        <c:crosses val="autoZero"/>
        <c:auto val="1"/>
        <c:lblAlgn val="ctr"/>
        <c:lblOffset val="100"/>
        <c:noMultiLvlLbl val="0"/>
      </c:catAx>
      <c:valAx>
        <c:axId val="109198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1968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242240"/>
        <c:axId val="109243776"/>
      </c:barChart>
      <c:catAx>
        <c:axId val="10924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43776"/>
        <c:crosses val="autoZero"/>
        <c:auto val="1"/>
        <c:lblAlgn val="ctr"/>
        <c:lblOffset val="100"/>
        <c:noMultiLvlLbl val="0"/>
      </c:catAx>
      <c:valAx>
        <c:axId val="10924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42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10226</c:v>
                </c:pt>
                <c:pt idx="1">
                  <c:v>9388</c:v>
                </c:pt>
                <c:pt idx="2">
                  <c:v>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269376"/>
        <c:axId val="109270912"/>
      </c:barChart>
      <c:catAx>
        <c:axId val="1092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70912"/>
        <c:crosses val="autoZero"/>
        <c:auto val="1"/>
        <c:lblAlgn val="ctr"/>
        <c:lblOffset val="100"/>
        <c:noMultiLvlLbl val="0"/>
      </c:catAx>
      <c:valAx>
        <c:axId val="10927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6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306240"/>
        <c:axId val="109307776"/>
      </c:barChart>
      <c:catAx>
        <c:axId val="10930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07776"/>
        <c:crosses val="autoZero"/>
        <c:auto val="1"/>
        <c:lblAlgn val="ctr"/>
        <c:lblOffset val="100"/>
        <c:noMultiLvlLbl val="0"/>
      </c:catAx>
      <c:valAx>
        <c:axId val="1093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06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09024"/>
        <c:axId val="109410560"/>
      </c:barChart>
      <c:catAx>
        <c:axId val="1094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10560"/>
        <c:crosses val="autoZero"/>
        <c:auto val="1"/>
        <c:lblAlgn val="ctr"/>
        <c:lblOffset val="100"/>
        <c:noMultiLvlLbl val="0"/>
      </c:catAx>
      <c:valAx>
        <c:axId val="10941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09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48512"/>
        <c:axId val="109654400"/>
      </c:barChart>
      <c:catAx>
        <c:axId val="109648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654400"/>
        <c:crosses val="autoZero"/>
        <c:auto val="1"/>
        <c:lblAlgn val="ctr"/>
        <c:lblOffset val="100"/>
        <c:noMultiLvlLbl val="0"/>
      </c:catAx>
      <c:valAx>
        <c:axId val="1096544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964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0784"/>
        <c:axId val="109672320"/>
      </c:barChart>
      <c:catAx>
        <c:axId val="109670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9672320"/>
        <c:crosses val="autoZero"/>
        <c:auto val="1"/>
        <c:lblAlgn val="ctr"/>
        <c:lblOffset val="100"/>
        <c:noMultiLvlLbl val="0"/>
      </c:catAx>
      <c:valAx>
        <c:axId val="109672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70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774336"/>
        <c:axId val="109775872"/>
      </c:barChart>
      <c:catAx>
        <c:axId val="10977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75872"/>
        <c:crosses val="autoZero"/>
        <c:auto val="1"/>
        <c:lblAlgn val="ctr"/>
        <c:lblOffset val="100"/>
        <c:noMultiLvlLbl val="0"/>
      </c:catAx>
      <c:valAx>
        <c:axId val="109775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74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848448"/>
        <c:axId val="109849984"/>
      </c:barChart>
      <c:catAx>
        <c:axId val="10984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49984"/>
        <c:crosses val="autoZero"/>
        <c:auto val="1"/>
        <c:lblAlgn val="ctr"/>
        <c:lblOffset val="100"/>
        <c:noMultiLvlLbl val="0"/>
      </c:catAx>
      <c:valAx>
        <c:axId val="109849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48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13173</c:v>
                </c:pt>
                <c:pt idx="1">
                  <c:v>12820</c:v>
                </c:pt>
                <c:pt idx="2">
                  <c:v>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10000</c:v>
                </c:pt>
                <c:pt idx="1">
                  <c:v>9630</c:v>
                </c:pt>
                <c:pt idx="2">
                  <c:v>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571456"/>
        <c:axId val="105572992"/>
      </c:barChart>
      <c:catAx>
        <c:axId val="1055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72992"/>
        <c:crosses val="autoZero"/>
        <c:auto val="1"/>
        <c:lblAlgn val="ctr"/>
        <c:lblOffset val="100"/>
        <c:noMultiLvlLbl val="0"/>
      </c:catAx>
      <c:valAx>
        <c:axId val="10557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71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9885696"/>
        <c:axId val="109891584"/>
      </c:barChart>
      <c:catAx>
        <c:axId val="10988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91584"/>
        <c:crosses val="autoZero"/>
        <c:auto val="1"/>
        <c:lblAlgn val="ctr"/>
        <c:lblOffset val="100"/>
        <c:noMultiLvlLbl val="0"/>
      </c:catAx>
      <c:valAx>
        <c:axId val="109891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8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715C-46BE-9F62-147BF6DA2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0051328"/>
        <c:axId val="110052864"/>
      </c:barChart>
      <c:catAx>
        <c:axId val="11005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52864"/>
        <c:crosses val="autoZero"/>
        <c:auto val="1"/>
        <c:lblAlgn val="ctr"/>
        <c:lblOffset val="100"/>
        <c:noMultiLvlLbl val="0"/>
      </c:catAx>
      <c:valAx>
        <c:axId val="110052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51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088192"/>
        <c:axId val="110089728"/>
      </c:barChart>
      <c:catAx>
        <c:axId val="110088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89728"/>
        <c:crosses val="autoZero"/>
        <c:auto val="1"/>
        <c:lblAlgn val="ctr"/>
        <c:lblOffset val="100"/>
        <c:noMultiLvlLbl val="0"/>
      </c:catAx>
      <c:valAx>
        <c:axId val="110089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88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150016"/>
        <c:axId val="110151552"/>
      </c:barChart>
      <c:catAx>
        <c:axId val="1101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151552"/>
        <c:crosses val="autoZero"/>
        <c:auto val="1"/>
        <c:lblAlgn val="ctr"/>
        <c:lblOffset val="100"/>
        <c:noMultiLvlLbl val="0"/>
      </c:catAx>
      <c:valAx>
        <c:axId val="1101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1500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199552"/>
        <c:axId val="110201088"/>
      </c:barChart>
      <c:catAx>
        <c:axId val="1101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01088"/>
        <c:crosses val="autoZero"/>
        <c:auto val="1"/>
        <c:lblAlgn val="ctr"/>
        <c:lblOffset val="100"/>
        <c:noMultiLvlLbl val="0"/>
      </c:catAx>
      <c:valAx>
        <c:axId val="11020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199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0487040"/>
        <c:axId val="110488576"/>
      </c:barChart>
      <c:catAx>
        <c:axId val="11048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88576"/>
        <c:crosses val="autoZero"/>
        <c:auto val="1"/>
        <c:lblAlgn val="ctr"/>
        <c:lblOffset val="100"/>
        <c:noMultiLvlLbl val="0"/>
      </c:catAx>
      <c:valAx>
        <c:axId val="110488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487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0727168"/>
        <c:axId val="110728704"/>
      </c:barChart>
      <c:catAx>
        <c:axId val="1107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28704"/>
        <c:crosses val="autoZero"/>
        <c:auto val="1"/>
        <c:lblAlgn val="ctr"/>
        <c:lblOffset val="100"/>
        <c:noMultiLvlLbl val="0"/>
      </c:catAx>
      <c:valAx>
        <c:axId val="110728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27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54752"/>
        <c:axId val="110960640"/>
      </c:barChart>
      <c:catAx>
        <c:axId val="11095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60640"/>
        <c:crosses val="autoZero"/>
        <c:auto val="1"/>
        <c:lblAlgn val="ctr"/>
        <c:lblOffset val="100"/>
        <c:noMultiLvlLbl val="0"/>
      </c:catAx>
      <c:valAx>
        <c:axId val="11096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5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87520"/>
        <c:axId val="111001600"/>
      </c:barChart>
      <c:catAx>
        <c:axId val="1109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01600"/>
        <c:crosses val="autoZero"/>
        <c:auto val="1"/>
        <c:lblAlgn val="ctr"/>
        <c:lblOffset val="100"/>
        <c:noMultiLvlLbl val="0"/>
      </c:catAx>
      <c:valAx>
        <c:axId val="11100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875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83.6</c:v>
                </c:pt>
                <c:pt idx="2">
                  <c:v>1.7</c:v>
                </c:pt>
                <c:pt idx="3">
                  <c:v>14.700000000000003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27.3</c:v>
                </c:pt>
                <c:pt idx="1">
                  <c:v>57.9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1224704"/>
        <c:axId val="111226240"/>
      </c:barChart>
      <c:catAx>
        <c:axId val="111224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26240"/>
        <c:crosses val="autoZero"/>
        <c:auto val="1"/>
        <c:lblAlgn val="ctr"/>
        <c:lblOffset val="100"/>
        <c:noMultiLvlLbl val="0"/>
      </c:catAx>
      <c:valAx>
        <c:axId val="111226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24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260032"/>
        <c:axId val="111261568"/>
      </c:barChart>
      <c:catAx>
        <c:axId val="11126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61568"/>
        <c:crosses val="autoZero"/>
        <c:auto val="1"/>
        <c:lblAlgn val="ctr"/>
        <c:lblOffset val="100"/>
        <c:noMultiLvlLbl val="0"/>
      </c:catAx>
      <c:valAx>
        <c:axId val="11126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60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02912"/>
        <c:axId val="111308800"/>
      </c:barChart>
      <c:catAx>
        <c:axId val="11130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08800"/>
        <c:crosses val="autoZero"/>
        <c:auto val="1"/>
        <c:lblAlgn val="ctr"/>
        <c:lblOffset val="100"/>
        <c:noMultiLvlLbl val="0"/>
      </c:catAx>
      <c:valAx>
        <c:axId val="11130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0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499520"/>
        <c:axId val="111505408"/>
      </c:barChart>
      <c:catAx>
        <c:axId val="1114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05408"/>
        <c:crosses val="autoZero"/>
        <c:auto val="1"/>
        <c:lblAlgn val="ctr"/>
        <c:lblOffset val="100"/>
        <c:noMultiLvlLbl val="0"/>
      </c:catAx>
      <c:valAx>
        <c:axId val="1115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4995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69536"/>
        <c:axId val="111587712"/>
      </c:barChart>
      <c:catAx>
        <c:axId val="11156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87712"/>
        <c:crosses val="autoZero"/>
        <c:auto val="1"/>
        <c:lblAlgn val="ctr"/>
        <c:lblOffset val="100"/>
        <c:noMultiLvlLbl val="0"/>
      </c:catAx>
      <c:valAx>
        <c:axId val="111587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56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00992"/>
        <c:axId val="111706880"/>
      </c:barChart>
      <c:catAx>
        <c:axId val="1117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06880"/>
        <c:crosses val="autoZero"/>
        <c:auto val="1"/>
        <c:lblAlgn val="ctr"/>
        <c:lblOffset val="100"/>
        <c:noMultiLvlLbl val="0"/>
      </c:catAx>
      <c:valAx>
        <c:axId val="111706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70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824256"/>
        <c:axId val="111838336"/>
      </c:barChart>
      <c:catAx>
        <c:axId val="11182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38336"/>
        <c:crosses val="autoZero"/>
        <c:auto val="1"/>
        <c:lblAlgn val="ctr"/>
        <c:lblOffset val="100"/>
        <c:noMultiLvlLbl val="0"/>
      </c:catAx>
      <c:valAx>
        <c:axId val="111838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82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865856"/>
        <c:axId val="111867392"/>
      </c:barChart>
      <c:catAx>
        <c:axId val="1118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867392"/>
        <c:crosses val="autoZero"/>
        <c:auto val="1"/>
        <c:lblAlgn val="ctr"/>
        <c:lblOffset val="100"/>
        <c:noMultiLvlLbl val="0"/>
      </c:catAx>
      <c:valAx>
        <c:axId val="11186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8658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38592"/>
        <c:axId val="112240128"/>
      </c:barChart>
      <c:catAx>
        <c:axId val="11223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40128"/>
        <c:crosses val="autoZero"/>
        <c:auto val="1"/>
        <c:lblAlgn val="ctr"/>
        <c:lblOffset val="100"/>
        <c:noMultiLvlLbl val="0"/>
      </c:catAx>
      <c:valAx>
        <c:axId val="11224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3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92608"/>
        <c:axId val="112294144"/>
      </c:barChart>
      <c:catAx>
        <c:axId val="1122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94144"/>
        <c:crosses val="autoZero"/>
        <c:auto val="1"/>
        <c:lblAlgn val="ctr"/>
        <c:lblOffset val="100"/>
        <c:noMultiLvlLbl val="0"/>
      </c:catAx>
      <c:valAx>
        <c:axId val="11229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926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24.8</c:v>
                </c:pt>
                <c:pt idx="1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58.7</c:v>
                </c:pt>
                <c:pt idx="1">
                  <c:v>56.8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16.5</c:v>
                </c:pt>
                <c:pt idx="1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7329024"/>
        <c:axId val="107330560"/>
      </c:barChart>
      <c:catAx>
        <c:axId val="10732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330560"/>
        <c:crosses val="autoZero"/>
        <c:auto val="1"/>
        <c:lblAlgn val="ctr"/>
        <c:lblOffset val="100"/>
        <c:noMultiLvlLbl val="0"/>
      </c:catAx>
      <c:valAx>
        <c:axId val="10733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29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14080"/>
        <c:axId val="115615616"/>
      </c:barChart>
      <c:catAx>
        <c:axId val="1156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15616"/>
        <c:crosses val="autoZero"/>
        <c:auto val="1"/>
        <c:lblAlgn val="ctr"/>
        <c:lblOffset val="100"/>
        <c:noMultiLvlLbl val="0"/>
      </c:catAx>
      <c:valAx>
        <c:axId val="11561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14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59520"/>
        <c:axId val="115661056"/>
      </c:barChart>
      <c:catAx>
        <c:axId val="1156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61056"/>
        <c:crosses val="autoZero"/>
        <c:auto val="1"/>
        <c:lblAlgn val="ctr"/>
        <c:lblOffset val="100"/>
        <c:noMultiLvlLbl val="0"/>
      </c:catAx>
      <c:valAx>
        <c:axId val="1156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9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13173</c:v>
                </c:pt>
                <c:pt idx="1">
                  <c:v>12820</c:v>
                </c:pt>
                <c:pt idx="2">
                  <c:v>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10000</c:v>
                </c:pt>
                <c:pt idx="1">
                  <c:v>9630</c:v>
                </c:pt>
                <c:pt idx="2">
                  <c:v>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50016"/>
        <c:axId val="115751552"/>
      </c:barChart>
      <c:catAx>
        <c:axId val="1157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51552"/>
        <c:crosses val="autoZero"/>
        <c:auto val="1"/>
        <c:lblAlgn val="ctr"/>
        <c:lblOffset val="100"/>
        <c:noMultiLvlLbl val="0"/>
      </c:catAx>
      <c:valAx>
        <c:axId val="1157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50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27.3</c:v>
                </c:pt>
                <c:pt idx="1">
                  <c:v>57.9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24.8</c:v>
                </c:pt>
                <c:pt idx="1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58.7</c:v>
                </c:pt>
                <c:pt idx="1">
                  <c:v>56.8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16.5</c:v>
                </c:pt>
                <c:pt idx="1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865088"/>
        <c:axId val="115866624"/>
      </c:barChart>
      <c:catAx>
        <c:axId val="11586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66624"/>
        <c:crosses val="autoZero"/>
        <c:auto val="1"/>
        <c:lblAlgn val="ctr"/>
        <c:lblOffset val="100"/>
        <c:noMultiLvlLbl val="0"/>
      </c:catAx>
      <c:valAx>
        <c:axId val="11586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8650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992448"/>
        <c:axId val="115993984"/>
      </c:barChart>
      <c:catAx>
        <c:axId val="1159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93984"/>
        <c:crosses val="autoZero"/>
        <c:auto val="1"/>
        <c:lblAlgn val="ctr"/>
        <c:lblOffset val="100"/>
        <c:noMultiLvlLbl val="0"/>
      </c:catAx>
      <c:valAx>
        <c:axId val="1159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99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45152"/>
        <c:axId val="116175616"/>
      </c:barChart>
      <c:catAx>
        <c:axId val="11614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175616"/>
        <c:crosses val="autoZero"/>
        <c:auto val="1"/>
        <c:lblAlgn val="ctr"/>
        <c:lblOffset val="100"/>
        <c:noMultiLvlLbl val="0"/>
      </c:catAx>
      <c:valAx>
        <c:axId val="1161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4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02880"/>
        <c:axId val="116393088"/>
      </c:barChart>
      <c:catAx>
        <c:axId val="11620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93088"/>
        <c:crosses val="autoZero"/>
        <c:auto val="1"/>
        <c:lblAlgn val="ctr"/>
        <c:lblOffset val="100"/>
        <c:noMultiLvlLbl val="0"/>
      </c:catAx>
      <c:valAx>
        <c:axId val="11639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202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11631</c:v>
                </c:pt>
                <c:pt idx="1">
                  <c:v>11558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24064"/>
        <c:axId val="116438144"/>
      </c:barChart>
      <c:catAx>
        <c:axId val="11642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38144"/>
        <c:crosses val="autoZero"/>
        <c:auto val="1"/>
        <c:lblAlgn val="ctr"/>
        <c:lblOffset val="100"/>
        <c:noMultiLvlLbl val="0"/>
      </c:catAx>
      <c:valAx>
        <c:axId val="1164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16294</c:v>
                </c:pt>
                <c:pt idx="1">
                  <c:v>14509</c:v>
                </c:pt>
                <c:pt idx="2">
                  <c:v>13931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45024"/>
        <c:axId val="116546560"/>
      </c:barChart>
      <c:catAx>
        <c:axId val="1165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46560"/>
        <c:crosses val="autoZero"/>
        <c:auto val="1"/>
        <c:lblAlgn val="ctr"/>
        <c:lblOffset val="100"/>
        <c:noMultiLvlLbl val="0"/>
      </c:catAx>
      <c:valAx>
        <c:axId val="11654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7629184"/>
        <c:axId val="107635072"/>
      </c:barChart>
      <c:catAx>
        <c:axId val="1076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635072"/>
        <c:crosses val="autoZero"/>
        <c:auto val="1"/>
        <c:lblAlgn val="ctr"/>
        <c:lblOffset val="100"/>
        <c:noMultiLvlLbl val="0"/>
      </c:catAx>
      <c:valAx>
        <c:axId val="10763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7629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94</c:v>
                </c:pt>
                <c:pt idx="1">
                  <c:v>118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56000"/>
        <c:axId val="116657536"/>
      </c:barChart>
      <c:catAx>
        <c:axId val="11665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7536"/>
        <c:crosses val="autoZero"/>
        <c:auto val="1"/>
        <c:lblAlgn val="ctr"/>
        <c:lblOffset val="100"/>
        <c:noMultiLvlLbl val="0"/>
      </c:catAx>
      <c:valAx>
        <c:axId val="116657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83296"/>
        <c:axId val="116984832"/>
      </c:barChart>
      <c:catAx>
        <c:axId val="116983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84832"/>
        <c:crosses val="autoZero"/>
        <c:auto val="1"/>
        <c:lblAlgn val="ctr"/>
        <c:lblOffset val="100"/>
        <c:noMultiLvlLbl val="0"/>
      </c:catAx>
      <c:valAx>
        <c:axId val="116984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8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</c:v>
                </c:pt>
                <c:pt idx="1">
                  <c:v>15914</c:v>
                </c:pt>
                <c:pt idx="2">
                  <c:v>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09792"/>
        <c:axId val="117027968"/>
      </c:barChart>
      <c:catAx>
        <c:axId val="1170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7968"/>
        <c:crosses val="autoZero"/>
        <c:auto val="1"/>
        <c:lblAlgn val="ctr"/>
        <c:lblOffset val="100"/>
        <c:noMultiLvlLbl val="0"/>
      </c:catAx>
      <c:valAx>
        <c:axId val="11702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0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</c:v>
                </c:pt>
                <c:pt idx="1">
                  <c:v>19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228672"/>
        <c:axId val="117230208"/>
      </c:barChart>
      <c:catAx>
        <c:axId val="1172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30208"/>
        <c:crosses val="autoZero"/>
        <c:auto val="1"/>
        <c:lblAlgn val="ctr"/>
        <c:lblOffset val="100"/>
        <c:noMultiLvlLbl val="0"/>
      </c:catAx>
      <c:valAx>
        <c:axId val="11723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2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302784"/>
        <c:axId val="117304320"/>
      </c:barChart>
      <c:catAx>
        <c:axId val="1173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4320"/>
        <c:crosses val="autoZero"/>
        <c:auto val="1"/>
        <c:lblAlgn val="ctr"/>
        <c:lblOffset val="100"/>
        <c:noMultiLvlLbl val="0"/>
      </c:catAx>
      <c:valAx>
        <c:axId val="11730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02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79296"/>
        <c:axId val="117480832"/>
      </c:barChart>
      <c:catAx>
        <c:axId val="11747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0832"/>
        <c:crosses val="autoZero"/>
        <c:auto val="1"/>
        <c:lblAlgn val="ctr"/>
        <c:lblOffset val="100"/>
        <c:noMultiLvlLbl val="0"/>
      </c:catAx>
      <c:valAx>
        <c:axId val="11748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9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10226</c:v>
                </c:pt>
                <c:pt idx="1">
                  <c:v>9388</c:v>
                </c:pt>
                <c:pt idx="2">
                  <c:v>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98944"/>
        <c:axId val="117700480"/>
      </c:barChart>
      <c:catAx>
        <c:axId val="1176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0480"/>
        <c:crosses val="autoZero"/>
        <c:auto val="1"/>
        <c:lblAlgn val="ctr"/>
        <c:lblOffset val="100"/>
        <c:noMultiLvlLbl val="0"/>
      </c:catAx>
      <c:valAx>
        <c:axId val="11770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39904"/>
        <c:axId val="117741440"/>
      </c:barChart>
      <c:catAx>
        <c:axId val="1177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1440"/>
        <c:crosses val="autoZero"/>
        <c:auto val="1"/>
        <c:lblAlgn val="ctr"/>
        <c:lblOffset val="100"/>
        <c:noMultiLvlLbl val="0"/>
      </c:catAx>
      <c:valAx>
        <c:axId val="11774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85184"/>
        <c:axId val="119486720"/>
      </c:barChart>
      <c:catAx>
        <c:axId val="1194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86720"/>
        <c:crosses val="autoZero"/>
        <c:auto val="1"/>
        <c:lblAlgn val="ctr"/>
        <c:lblOffset val="100"/>
        <c:noMultiLvlLbl val="0"/>
      </c:catAx>
      <c:valAx>
        <c:axId val="11948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85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7653760"/>
        <c:axId val="107663744"/>
      </c:barChart>
      <c:catAx>
        <c:axId val="10765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663744"/>
        <c:crosses val="autoZero"/>
        <c:auto val="1"/>
        <c:lblAlgn val="ctr"/>
        <c:lblOffset val="100"/>
        <c:noMultiLvlLbl val="0"/>
      </c:catAx>
      <c:valAx>
        <c:axId val="1076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65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357824"/>
        <c:axId val="123384192"/>
      </c:barChart>
      <c:catAx>
        <c:axId val="1233578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384192"/>
        <c:crosses val="autoZero"/>
        <c:auto val="1"/>
        <c:lblAlgn val="ctr"/>
        <c:lblOffset val="100"/>
        <c:noMultiLvlLbl val="0"/>
      </c:catAx>
      <c:valAx>
        <c:axId val="1233841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357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391360"/>
        <c:axId val="123405440"/>
      </c:barChart>
      <c:catAx>
        <c:axId val="1233913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405440"/>
        <c:crosses val="autoZero"/>
        <c:auto val="1"/>
        <c:lblAlgn val="ctr"/>
        <c:lblOffset val="100"/>
        <c:noMultiLvlLbl val="0"/>
      </c:catAx>
      <c:valAx>
        <c:axId val="123405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1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573760"/>
        <c:axId val="123575296"/>
      </c:barChart>
      <c:catAx>
        <c:axId val="12357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75296"/>
        <c:crosses val="autoZero"/>
        <c:auto val="1"/>
        <c:lblAlgn val="ctr"/>
        <c:lblOffset val="100"/>
        <c:noMultiLvlLbl val="0"/>
      </c:catAx>
      <c:valAx>
        <c:axId val="123575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73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877248"/>
        <c:axId val="123878784"/>
      </c:barChart>
      <c:catAx>
        <c:axId val="12387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78784"/>
        <c:crosses val="autoZero"/>
        <c:auto val="1"/>
        <c:lblAlgn val="ctr"/>
        <c:lblOffset val="100"/>
        <c:noMultiLvlLbl val="0"/>
      </c:catAx>
      <c:valAx>
        <c:axId val="123878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77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922688"/>
        <c:axId val="123928576"/>
      </c:barChart>
      <c:catAx>
        <c:axId val="1239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28576"/>
        <c:crosses val="autoZero"/>
        <c:auto val="1"/>
        <c:lblAlgn val="ctr"/>
        <c:lblOffset val="100"/>
        <c:noMultiLvlLbl val="0"/>
      </c:catAx>
      <c:valAx>
        <c:axId val="123928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2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969536"/>
        <c:axId val="123971072"/>
      </c:barChart>
      <c:catAx>
        <c:axId val="12396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71072"/>
        <c:crosses val="autoZero"/>
        <c:auto val="1"/>
        <c:lblAlgn val="ctr"/>
        <c:lblOffset val="100"/>
        <c:noMultiLvlLbl val="0"/>
      </c:catAx>
      <c:valAx>
        <c:axId val="12397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6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030976"/>
        <c:axId val="124032512"/>
      </c:barChart>
      <c:catAx>
        <c:axId val="12403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32512"/>
        <c:crosses val="autoZero"/>
        <c:auto val="1"/>
        <c:lblAlgn val="ctr"/>
        <c:lblOffset val="100"/>
        <c:noMultiLvlLbl val="0"/>
      </c:catAx>
      <c:valAx>
        <c:axId val="124032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30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90624"/>
        <c:axId val="124112896"/>
      </c:barChart>
      <c:catAx>
        <c:axId val="1240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12896"/>
        <c:crosses val="autoZero"/>
        <c:auto val="1"/>
        <c:lblAlgn val="ctr"/>
        <c:lblOffset val="100"/>
        <c:noMultiLvlLbl val="0"/>
      </c:catAx>
      <c:valAx>
        <c:axId val="12411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9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68448"/>
        <c:axId val="124174336"/>
      </c:barChart>
      <c:catAx>
        <c:axId val="12416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74336"/>
        <c:crosses val="autoZero"/>
        <c:auto val="1"/>
        <c:lblAlgn val="ctr"/>
        <c:lblOffset val="100"/>
        <c:noMultiLvlLbl val="0"/>
      </c:catAx>
      <c:valAx>
        <c:axId val="12417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16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17984"/>
        <c:axId val="124236160"/>
      </c:barChart>
      <c:catAx>
        <c:axId val="1242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6160"/>
        <c:crosses val="autoZero"/>
        <c:auto val="1"/>
        <c:lblAlgn val="ctr"/>
        <c:lblOffset val="100"/>
        <c:noMultiLvlLbl val="0"/>
      </c:catAx>
      <c:valAx>
        <c:axId val="1242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217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683840"/>
        <c:axId val="107685376"/>
      </c:barChart>
      <c:catAx>
        <c:axId val="10768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685376"/>
        <c:crosses val="autoZero"/>
        <c:auto val="1"/>
        <c:lblAlgn val="ctr"/>
        <c:lblOffset val="100"/>
        <c:noMultiLvlLbl val="0"/>
      </c:catAx>
      <c:valAx>
        <c:axId val="1076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83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316672"/>
        <c:axId val="124351232"/>
      </c:barChart>
      <c:catAx>
        <c:axId val="12431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51232"/>
        <c:crosses val="autoZero"/>
        <c:auto val="1"/>
        <c:lblAlgn val="ctr"/>
        <c:lblOffset val="100"/>
        <c:noMultiLvlLbl val="0"/>
      </c:catAx>
      <c:valAx>
        <c:axId val="124351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16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401152"/>
        <c:axId val="124402688"/>
      </c:barChart>
      <c:catAx>
        <c:axId val="124401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02688"/>
        <c:crosses val="autoZero"/>
        <c:auto val="1"/>
        <c:lblAlgn val="ctr"/>
        <c:lblOffset val="100"/>
        <c:noMultiLvlLbl val="0"/>
      </c:catAx>
      <c:valAx>
        <c:axId val="12440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011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22496"/>
        <c:axId val="124524032"/>
      </c:barChart>
      <c:catAx>
        <c:axId val="1245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24032"/>
        <c:crosses val="autoZero"/>
        <c:auto val="1"/>
        <c:lblAlgn val="ctr"/>
        <c:lblOffset val="100"/>
        <c:noMultiLvlLbl val="0"/>
      </c:catAx>
      <c:valAx>
        <c:axId val="12452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2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67552"/>
        <c:axId val="124569088"/>
      </c:barChart>
      <c:catAx>
        <c:axId val="124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69088"/>
        <c:crosses val="autoZero"/>
        <c:auto val="1"/>
        <c:lblAlgn val="ctr"/>
        <c:lblOffset val="100"/>
        <c:noMultiLvlLbl val="0"/>
      </c:catAx>
      <c:valAx>
        <c:axId val="1245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67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83.6</c:v>
                </c:pt>
                <c:pt idx="2">
                  <c:v>1.7</c:v>
                </c:pt>
                <c:pt idx="3">
                  <c:v>14.700000000000003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754560"/>
        <c:axId val="124760448"/>
      </c:barChart>
      <c:catAx>
        <c:axId val="124754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60448"/>
        <c:crosses val="autoZero"/>
        <c:auto val="1"/>
        <c:lblAlgn val="ctr"/>
        <c:lblOffset val="100"/>
        <c:noMultiLvlLbl val="0"/>
      </c:catAx>
      <c:valAx>
        <c:axId val="1247604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545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89888"/>
        <c:axId val="124791424"/>
      </c:barChart>
      <c:catAx>
        <c:axId val="1247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91424"/>
        <c:crosses val="autoZero"/>
        <c:auto val="1"/>
        <c:lblAlgn val="ctr"/>
        <c:lblOffset val="100"/>
        <c:noMultiLvlLbl val="0"/>
      </c:catAx>
      <c:valAx>
        <c:axId val="1247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20480"/>
        <c:axId val="124855040"/>
      </c:barChart>
      <c:catAx>
        <c:axId val="1248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55040"/>
        <c:crosses val="autoZero"/>
        <c:auto val="1"/>
        <c:lblAlgn val="ctr"/>
        <c:lblOffset val="100"/>
        <c:noMultiLvlLbl val="0"/>
      </c:catAx>
      <c:valAx>
        <c:axId val="1248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2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80000"/>
        <c:axId val="124881536"/>
      </c:barChart>
      <c:catAx>
        <c:axId val="124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81536"/>
        <c:crosses val="autoZero"/>
        <c:auto val="1"/>
        <c:lblAlgn val="ctr"/>
        <c:lblOffset val="100"/>
        <c:noMultiLvlLbl val="0"/>
      </c:catAx>
      <c:valAx>
        <c:axId val="12488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8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4925056"/>
        <c:axId val="124926592"/>
      </c:barChart>
      <c:catAx>
        <c:axId val="1249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26592"/>
        <c:crosses val="autoZero"/>
        <c:auto val="1"/>
        <c:lblAlgn val="ctr"/>
        <c:lblOffset val="100"/>
        <c:noMultiLvlLbl val="0"/>
      </c:catAx>
      <c:valAx>
        <c:axId val="12492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925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712896"/>
        <c:axId val="107714432"/>
      </c:barChart>
      <c:catAx>
        <c:axId val="1077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714432"/>
        <c:crosses val="autoZero"/>
        <c:auto val="1"/>
        <c:lblAlgn val="ctr"/>
        <c:lblOffset val="100"/>
        <c:noMultiLvlLbl val="0"/>
      </c:catAx>
      <c:valAx>
        <c:axId val="10771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1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51936"/>
        <c:axId val="124994688"/>
      </c:barChart>
      <c:catAx>
        <c:axId val="1249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94688"/>
        <c:crosses val="autoZero"/>
        <c:auto val="1"/>
        <c:lblAlgn val="ctr"/>
        <c:lblOffset val="100"/>
        <c:noMultiLvlLbl val="0"/>
      </c:catAx>
      <c:valAx>
        <c:axId val="1249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51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153664"/>
        <c:axId val="125155200"/>
      </c:barChart>
      <c:catAx>
        <c:axId val="1251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55200"/>
        <c:crosses val="autoZero"/>
        <c:auto val="1"/>
        <c:lblAlgn val="ctr"/>
        <c:lblOffset val="100"/>
        <c:noMultiLvlLbl val="0"/>
      </c:catAx>
      <c:valAx>
        <c:axId val="12515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1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76928"/>
        <c:axId val="125278464"/>
      </c:barChart>
      <c:catAx>
        <c:axId val="12527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78464"/>
        <c:crosses val="autoZero"/>
        <c:auto val="1"/>
        <c:lblAlgn val="ctr"/>
        <c:lblOffset val="100"/>
        <c:noMultiLvlLbl val="0"/>
      </c:catAx>
      <c:valAx>
        <c:axId val="125278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27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51040"/>
        <c:axId val="125352576"/>
      </c:barChart>
      <c:catAx>
        <c:axId val="12535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52576"/>
        <c:crosses val="autoZero"/>
        <c:auto val="1"/>
        <c:lblAlgn val="ctr"/>
        <c:lblOffset val="100"/>
        <c:noMultiLvlLbl val="0"/>
      </c:catAx>
      <c:valAx>
        <c:axId val="125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351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400576"/>
        <c:axId val="125402112"/>
      </c:barChart>
      <c:catAx>
        <c:axId val="12540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02112"/>
        <c:crosses val="autoZero"/>
        <c:auto val="1"/>
        <c:lblAlgn val="ctr"/>
        <c:lblOffset val="100"/>
        <c:noMultiLvlLbl val="0"/>
      </c:catAx>
      <c:valAx>
        <c:axId val="125402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400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612800"/>
        <c:axId val="127614336"/>
      </c:barChart>
      <c:catAx>
        <c:axId val="1276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14336"/>
        <c:crosses val="autoZero"/>
        <c:auto val="1"/>
        <c:lblAlgn val="ctr"/>
        <c:lblOffset val="100"/>
        <c:noMultiLvlLbl val="0"/>
      </c:catAx>
      <c:valAx>
        <c:axId val="12761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12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82432"/>
        <c:axId val="127683968"/>
      </c:barChart>
      <c:catAx>
        <c:axId val="12768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83968"/>
        <c:crosses val="autoZero"/>
        <c:auto val="1"/>
        <c:lblAlgn val="ctr"/>
        <c:lblOffset val="100"/>
        <c:noMultiLvlLbl val="0"/>
      </c:catAx>
      <c:valAx>
        <c:axId val="127683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739392"/>
        <c:axId val="127740928"/>
      </c:barChart>
      <c:catAx>
        <c:axId val="127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40928"/>
        <c:crosses val="autoZero"/>
        <c:auto val="1"/>
        <c:lblAlgn val="ctr"/>
        <c:lblOffset val="100"/>
        <c:noMultiLvlLbl val="0"/>
      </c:catAx>
      <c:valAx>
        <c:axId val="12774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3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796736"/>
        <c:axId val="127798272"/>
      </c:barChart>
      <c:catAx>
        <c:axId val="1277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98272"/>
        <c:crosses val="autoZero"/>
        <c:auto val="1"/>
        <c:lblAlgn val="ctr"/>
        <c:lblOffset val="100"/>
        <c:noMultiLvlLbl val="0"/>
      </c:catAx>
      <c:valAx>
        <c:axId val="12779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96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19992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23173</v>
      </c>
      <c r="K6" s="58">
        <v>10000</v>
      </c>
      <c r="L6" s="58">
        <v>13173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22450</v>
      </c>
      <c r="K7" s="94">
        <v>9630</v>
      </c>
      <c r="L7" s="94">
        <v>12820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19992</v>
      </c>
      <c r="K8" s="1073">
        <v>8598</v>
      </c>
      <c r="L8" s="1073">
        <v>11394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13173</v>
      </c>
      <c r="M14" s="310">
        <f>IF(ISBLANK(K6),"",K6)</f>
        <v>10000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12820</v>
      </c>
      <c r="M15" s="479">
        <f t="shared" ref="M15:M16" si="5">IF(ISBLANK(K7),"",K7)</f>
        <v>9630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11394</v>
      </c>
      <c r="M16" s="311">
        <f t="shared" si="5"/>
        <v>8598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13173</v>
      </c>
      <c r="M21" s="310">
        <f>IF(ISBLANK(K6),"",K6)</f>
        <v>10000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12820</v>
      </c>
      <c r="M22" s="479">
        <f>IF(ISBLANK(K7),"",K7)</f>
        <v>9630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11394</v>
      </c>
      <c r="M23" s="311">
        <f>IF(ISBLANK(K8),"",K8)</f>
        <v>8598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32.299999999999997</v>
      </c>
      <c r="C6" s="35">
        <v>35</v>
      </c>
      <c r="D6" s="63">
        <v>30.2</v>
      </c>
      <c r="E6" s="35">
        <v>54.8</v>
      </c>
      <c r="F6" s="35">
        <v>53.4</v>
      </c>
      <c r="G6" s="35">
        <v>55.9</v>
      </c>
      <c r="H6" s="292">
        <v>12.9</v>
      </c>
      <c r="I6" s="35">
        <v>11.6</v>
      </c>
      <c r="J6" s="63">
        <v>13.8</v>
      </c>
      <c r="M6" s="127" t="s">
        <v>16</v>
      </c>
      <c r="N6" s="935">
        <f>IF(ISBLANK(B8),"",B8)</f>
        <v>27.3</v>
      </c>
      <c r="O6" s="935">
        <f>IF(ISBLANK(E8),"",E8)</f>
        <v>57.9</v>
      </c>
      <c r="P6" s="128">
        <f>IF(ISBLANK(H8),"",H8)</f>
        <v>14.8</v>
      </c>
    </row>
    <row r="7" spans="1:19" x14ac:dyDescent="0.25">
      <c r="A7" s="286">
        <v>2022</v>
      </c>
      <c r="B7" s="167">
        <v>32.1</v>
      </c>
      <c r="C7" s="94">
        <v>34.799999999999997</v>
      </c>
      <c r="D7" s="169">
        <v>30.1</v>
      </c>
      <c r="E7" s="94">
        <v>54.4</v>
      </c>
      <c r="F7" s="94">
        <v>53.2</v>
      </c>
      <c r="G7" s="94">
        <v>55.3</v>
      </c>
      <c r="H7" s="167">
        <v>13.5</v>
      </c>
      <c r="I7" s="94">
        <v>12</v>
      </c>
      <c r="J7" s="169">
        <v>14.6</v>
      </c>
    </row>
    <row r="8" spans="1:19" x14ac:dyDescent="0.25">
      <c r="A8" s="218">
        <v>2023</v>
      </c>
      <c r="B8" s="167">
        <v>27.3</v>
      </c>
      <c r="C8" s="94">
        <v>30.6</v>
      </c>
      <c r="D8" s="169">
        <v>24.8</v>
      </c>
      <c r="E8" s="94">
        <v>57.9</v>
      </c>
      <c r="F8" s="94">
        <v>56.8</v>
      </c>
      <c r="G8" s="94">
        <v>58.7</v>
      </c>
      <c r="H8" s="167">
        <v>14.8</v>
      </c>
      <c r="I8" s="94">
        <v>12.6</v>
      </c>
      <c r="J8" s="169">
        <v>16.5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24.8</v>
      </c>
      <c r="O12" s="936">
        <f>IF(ISBLANK(G8),"",G8)</f>
        <v>58.7</v>
      </c>
      <c r="P12" s="938">
        <f>IF(ISBLANK(J8),"",J8)</f>
        <v>16.5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30.6</v>
      </c>
      <c r="O13" s="937">
        <f>IF(ISBLANK(F8),"",F8)</f>
        <v>56.8</v>
      </c>
      <c r="P13" s="939">
        <f>IF(ISBLANK(I8),"",I8)</f>
        <v>12.6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27.3</v>
      </c>
      <c r="O20" s="935">
        <f>IF(ISBLANK(E8),"",E8)</f>
        <v>57.9</v>
      </c>
      <c r="P20" s="940">
        <f>IF(ISBLANK(H8),"",H8)</f>
        <v>14.8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24.8</v>
      </c>
      <c r="O24" s="936">
        <f>IF(ISBLANK(G8),"",G8)</f>
        <v>58.7</v>
      </c>
      <c r="P24" s="938">
        <f>IF(ISBLANK(J8),"",J8)</f>
        <v>16.5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30.6</v>
      </c>
      <c r="O25" s="937">
        <f>IF(ISBLANK(F8),"",F8)</f>
        <v>56.8</v>
      </c>
      <c r="P25" s="939">
        <f>IF(ISBLANK(I8),"",I8)</f>
        <v>12.6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14650090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81.5</v>
      </c>
      <c r="E21" s="751">
        <v>83.9</v>
      </c>
      <c r="F21" s="751">
        <v>83.6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6.4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83.6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14.700000000000003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83.6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14.700000000000003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9894528</v>
      </c>
      <c r="E4" s="70"/>
      <c r="F4" s="1076">
        <v>772291</v>
      </c>
      <c r="G4" s="70"/>
      <c r="H4" s="1078">
        <v>12137358</v>
      </c>
      <c r="I4" s="1077"/>
    </row>
    <row r="5" spans="1:9" x14ac:dyDescent="0.25">
      <c r="A5" s="587">
        <v>2021</v>
      </c>
      <c r="B5" s="1079">
        <v>0</v>
      </c>
      <c r="C5" s="1080"/>
      <c r="D5" s="160">
        <v>11234960</v>
      </c>
      <c r="E5" s="212"/>
      <c r="F5" s="1079">
        <v>227121</v>
      </c>
      <c r="G5" s="212"/>
      <c r="H5" s="1081">
        <v>13393412</v>
      </c>
      <c r="I5" s="1080"/>
    </row>
    <row r="6" spans="1:9" x14ac:dyDescent="0.25">
      <c r="A6" s="588">
        <v>2022</v>
      </c>
      <c r="B6" s="1082">
        <v>0</v>
      </c>
      <c r="C6" s="1083"/>
      <c r="D6" s="169">
        <v>12250972</v>
      </c>
      <c r="E6" s="167"/>
      <c r="F6" s="1082">
        <v>255409</v>
      </c>
      <c r="G6" s="167"/>
      <c r="H6" s="1084">
        <v>14650090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Регион Косово и Метохија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10910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1449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19992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14650090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12250972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4667705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255409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23189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61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19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26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5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12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13931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8745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1195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305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471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Регион Косово и Метохија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10910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1449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19992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14650090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12250972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4667705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255409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23189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61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19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26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5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12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13931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8745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1195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305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471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12250972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4667705</v>
      </c>
      <c r="D5" s="253"/>
    </row>
    <row r="6" spans="1:4" ht="30" x14ac:dyDescent="0.25">
      <c r="A6" s="686" t="s">
        <v>474</v>
      </c>
      <c r="B6" s="617">
        <v>7583267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10910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1449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23189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255409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23077</v>
      </c>
      <c r="C5" s="1034">
        <v>11448</v>
      </c>
      <c r="D5" s="600">
        <v>11629</v>
      </c>
      <c r="G5" s="871" t="s">
        <v>126</v>
      </c>
      <c r="H5" s="637">
        <f>IF(ISBLANK(D7),"",D7)</f>
        <v>11631</v>
      </c>
    </row>
    <row r="6" spans="1:17" x14ac:dyDescent="0.25">
      <c r="A6" s="641">
        <v>2021</v>
      </c>
      <c r="B6" s="1034">
        <v>24435</v>
      </c>
      <c r="C6" s="1034">
        <v>12092</v>
      </c>
      <c r="D6" s="602">
        <v>12343</v>
      </c>
      <c r="G6" s="635" t="s">
        <v>127</v>
      </c>
      <c r="H6" s="623">
        <f>IF(ISBLANK(C7),"",C7)</f>
        <v>11558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23189</v>
      </c>
      <c r="C7" s="1034">
        <v>11558</v>
      </c>
      <c r="D7" s="617">
        <v>11631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11631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11558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5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</v>
      </c>
      <c r="C4" s="600"/>
      <c r="D4" s="600">
        <v>6</v>
      </c>
      <c r="E4" s="599">
        <v>4</v>
      </c>
      <c r="F4" s="600"/>
      <c r="G4" s="600"/>
    </row>
    <row r="5" spans="1:10" x14ac:dyDescent="0.25">
      <c r="A5" s="286">
        <v>2022</v>
      </c>
      <c r="B5" s="751">
        <v>19</v>
      </c>
      <c r="C5" s="751">
        <v>1</v>
      </c>
      <c r="D5" s="751">
        <v>5</v>
      </c>
      <c r="E5" s="753">
        <v>4</v>
      </c>
      <c r="F5" s="751"/>
      <c r="G5" s="751"/>
    </row>
    <row r="6" spans="1:10" x14ac:dyDescent="0.25">
      <c r="A6" s="218">
        <v>2023</v>
      </c>
      <c r="B6" s="752">
        <v>21</v>
      </c>
      <c r="C6" s="752">
        <v>1</v>
      </c>
      <c r="D6" s="752">
        <v>5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</v>
      </c>
      <c r="C11" s="80">
        <f>IF(ISBLANK(D4),"",D4)</f>
        <v>6</v>
      </c>
      <c r="E11" s="103">
        <f>A4</f>
        <v>2021</v>
      </c>
      <c r="F11" s="80">
        <f>IF(ISBLANK(B4),"",B4)</f>
        <v>23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19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19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21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21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4</v>
      </c>
      <c r="E18" s="603">
        <f>A4</f>
        <v>2021</v>
      </c>
      <c r="F18" s="100" t="str">
        <f>IF(ISBLANK(C4),"",C4)</f>
        <v/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4</v>
      </c>
      <c r="E20" s="155">
        <f t="shared" si="5"/>
        <v>2023</v>
      </c>
      <c r="F20" s="83">
        <f>IF(ISBLANK(C6),"",C6)</f>
        <v>1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13931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8745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471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10226</v>
      </c>
    </row>
    <row r="17" spans="2:3" x14ac:dyDescent="0.25">
      <c r="B17" s="253">
        <v>2022</v>
      </c>
      <c r="C17" s="1100">
        <v>9388</v>
      </c>
    </row>
    <row r="18" spans="2:3" x14ac:dyDescent="0.25">
      <c r="B18" s="253">
        <v>2023</v>
      </c>
      <c r="C18" s="1100">
        <v>8745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10226</v>
      </c>
    </row>
    <row r="22" spans="2:3" x14ac:dyDescent="0.25">
      <c r="B22" s="636">
        <f>B17</f>
        <v>2022</v>
      </c>
      <c r="C22" s="636">
        <f t="shared" ref="C22:C23" si="0">IF(ISBLANK(C17),"",C17)</f>
        <v>9388</v>
      </c>
    </row>
    <row r="23" spans="2:3" x14ac:dyDescent="0.25">
      <c r="B23" s="636">
        <f>B18</f>
        <v>2023</v>
      </c>
      <c r="C23" s="636">
        <f t="shared" si="0"/>
        <v>8745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84</v>
      </c>
      <c r="C5" s="55">
        <v>133</v>
      </c>
      <c r="D5" s="55">
        <v>114</v>
      </c>
      <c r="E5" s="269">
        <f>SUM(B5:D5)</f>
        <v>331</v>
      </c>
      <c r="F5" s="71">
        <v>16294</v>
      </c>
      <c r="G5" s="70"/>
      <c r="H5" s="55"/>
      <c r="I5" s="110"/>
      <c r="J5" s="71"/>
    </row>
    <row r="6" spans="1:10" x14ac:dyDescent="0.25">
      <c r="A6" s="286">
        <v>2022</v>
      </c>
      <c r="B6" s="757">
        <v>77</v>
      </c>
      <c r="C6" s="758">
        <v>133</v>
      </c>
      <c r="D6" s="758">
        <v>126</v>
      </c>
      <c r="E6" s="270">
        <f>SUM(B6:D6)</f>
        <v>336</v>
      </c>
      <c r="F6" s="214">
        <v>14509</v>
      </c>
      <c r="G6" s="457"/>
      <c r="H6" s="458"/>
      <c r="I6" s="763"/>
      <c r="J6" s="214"/>
    </row>
    <row r="7" spans="1:10" x14ac:dyDescent="0.25">
      <c r="A7" s="218">
        <v>2023</v>
      </c>
      <c r="B7" s="167">
        <v>94</v>
      </c>
      <c r="C7" s="94">
        <v>118</v>
      </c>
      <c r="D7" s="94">
        <v>93</v>
      </c>
      <c r="E7" s="447">
        <f>SUM(B7:D7)</f>
        <v>305</v>
      </c>
      <c r="F7" s="168">
        <v>13931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16294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14509</v>
      </c>
      <c r="C14" s="28"/>
      <c r="D14" s="28"/>
      <c r="F14" s="625" t="s">
        <v>1526</v>
      </c>
      <c r="G14" s="621">
        <f>IF(ISBLANK(B7),"",B7)</f>
        <v>94</v>
      </c>
      <c r="I14" s="625" t="s">
        <v>1529</v>
      </c>
      <c r="J14" s="621">
        <f>IF(ISBLANK(B7),"",B7)</f>
        <v>94</v>
      </c>
    </row>
    <row r="15" spans="1:10" x14ac:dyDescent="0.25">
      <c r="A15" s="624">
        <f t="shared" ref="A15" si="1">A7</f>
        <v>2023</v>
      </c>
      <c r="B15" s="623">
        <f t="shared" si="0"/>
        <v>13931</v>
      </c>
      <c r="C15" s="28"/>
      <c r="D15" s="28"/>
      <c r="F15" s="626" t="s">
        <v>1527</v>
      </c>
      <c r="G15" s="622">
        <f>IF(ISBLANK(C7),"",C7)</f>
        <v>118</v>
      </c>
      <c r="I15" s="626" t="s">
        <v>1538</v>
      </c>
      <c r="J15" s="622">
        <f>IF(ISBLANK(C7),"",C7)</f>
        <v>118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93</v>
      </c>
      <c r="I16" s="627" t="s">
        <v>1539</v>
      </c>
      <c r="J16" s="623">
        <f>IF(ISBLANK(D7),"",D7)</f>
        <v>93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3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19</v>
      </c>
      <c r="D5" s="449">
        <f>IF(ISBLANK(B5),"",A5)</f>
        <v>2021</v>
      </c>
      <c r="E5" s="618">
        <f>IF(ISBLANK(B5),"",B5)</f>
        <v>19</v>
      </c>
      <c r="K5" s="217">
        <v>2020</v>
      </c>
      <c r="L5" s="655"/>
    </row>
    <row r="6" spans="1:12" x14ac:dyDescent="0.25">
      <c r="A6" s="229">
        <v>2022</v>
      </c>
      <c r="B6" s="602">
        <v>18</v>
      </c>
      <c r="D6" s="450">
        <f>IF(ISBLANK(B6),"",A6)</f>
        <v>2022</v>
      </c>
      <c r="E6" s="619">
        <f>IF(ISBLANK(B6),"",B6)</f>
        <v>18</v>
      </c>
      <c r="K6" s="286">
        <v>2021</v>
      </c>
      <c r="L6" s="657"/>
    </row>
    <row r="7" spans="1:12" x14ac:dyDescent="0.25">
      <c r="A7" s="123">
        <v>2023</v>
      </c>
      <c r="B7" s="617">
        <v>19</v>
      </c>
      <c r="D7" s="379">
        <f>IF(ISBLANK(B7),"",A7)</f>
        <v>2023</v>
      </c>
      <c r="E7" s="620">
        <f>IF(ISBLANK(B7),"",B7)</f>
        <v>19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15</v>
      </c>
      <c r="C4" s="643">
        <v>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59</v>
      </c>
      <c r="C5" s="643"/>
      <c r="D5" s="643">
        <v>391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60</v>
      </c>
      <c r="C6" s="657"/>
      <c r="D6" s="657">
        <v>407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61</v>
      </c>
      <c r="C7" s="617"/>
      <c r="D7" s="617">
        <v>380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1033</v>
      </c>
      <c r="D4" s="655"/>
      <c r="E4" s="655">
        <v>479</v>
      </c>
      <c r="F4" s="655"/>
      <c r="G4" s="655">
        <v>29</v>
      </c>
      <c r="H4" s="655">
        <v>4</v>
      </c>
      <c r="I4" s="655">
        <v>10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1089</v>
      </c>
      <c r="D5" s="602"/>
      <c r="E5" s="602">
        <v>496</v>
      </c>
      <c r="F5" s="602"/>
      <c r="G5" s="602">
        <v>24</v>
      </c>
      <c r="H5" s="602">
        <v>5</v>
      </c>
      <c r="I5" s="602">
        <v>12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1195</v>
      </c>
      <c r="D6" s="617"/>
      <c r="E6" s="617">
        <v>471</v>
      </c>
      <c r="F6" s="617"/>
      <c r="G6" s="617">
        <v>26</v>
      </c>
      <c r="H6" s="617">
        <v>5</v>
      </c>
      <c r="I6" s="617">
        <v>12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>
        <v>0</v>
      </c>
      <c r="F5" s="616"/>
      <c r="G5" s="945"/>
      <c r="H5" s="599">
        <v>10</v>
      </c>
      <c r="I5" s="616">
        <v>3</v>
      </c>
      <c r="J5" s="616">
        <v>7</v>
      </c>
      <c r="K5" s="616"/>
      <c r="L5" s="945"/>
    </row>
    <row r="6" spans="1:12" x14ac:dyDescent="0.25">
      <c r="A6" s="286">
        <v>2021</v>
      </c>
      <c r="B6" s="601"/>
      <c r="C6" s="612"/>
      <c r="D6" s="612"/>
      <c r="E6" s="1034">
        <v>0</v>
      </c>
      <c r="F6" s="1028"/>
      <c r="G6" s="980"/>
      <c r="H6" s="1034">
        <v>9</v>
      </c>
      <c r="I6" s="1028">
        <v>4</v>
      </c>
      <c r="J6" s="1028">
        <v>5</v>
      </c>
      <c r="K6" s="1028"/>
      <c r="L6" s="980"/>
    </row>
    <row r="7" spans="1:12" x14ac:dyDescent="0.25">
      <c r="A7" s="218">
        <v>2022</v>
      </c>
      <c r="B7" s="601"/>
      <c r="C7" s="612"/>
      <c r="D7" s="612"/>
      <c r="E7" s="1034">
        <v>1</v>
      </c>
      <c r="F7" s="1028"/>
      <c r="G7" s="980"/>
      <c r="H7" s="1034">
        <v>8</v>
      </c>
      <c r="I7" s="1028">
        <v>2</v>
      </c>
      <c r="J7" s="1028">
        <v>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6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16002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15914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15682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16002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15914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15682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2024-04-25T10:46:11Z</dcterms:modified>
</cp:coreProperties>
</file>